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60" windowWidth="20490" windowHeight="7395"/>
  </bookViews>
  <sheets>
    <sheet name="Sheet1" sheetId="1" r:id="rId1"/>
    <sheet name="Sheet2" sheetId="2" r:id="rId2"/>
    <sheet name="Sheet3" sheetId="3" r:id="rId3"/>
  </sheets>
  <definedNames>
    <definedName name="_xlnm.Print_Area" localSheetId="0">Sheet1!$A$1:$P$52</definedName>
  </definedNames>
  <calcPr calcId="145621"/>
</workbook>
</file>

<file path=xl/calcChain.xml><?xml version="1.0" encoding="utf-8"?>
<calcChain xmlns="http://schemas.openxmlformats.org/spreadsheetml/2006/main">
  <c r="O49" i="1" l="1"/>
  <c r="O4" i="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N3" i="1"/>
  <c r="N4"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G3" i="1"/>
  <c r="O3" i="1"/>
</calcChain>
</file>

<file path=xl/sharedStrings.xml><?xml version="1.0" encoding="utf-8"?>
<sst xmlns="http://schemas.openxmlformats.org/spreadsheetml/2006/main" count="443" uniqueCount="332">
  <si>
    <t>Списък на операциите съгласно т.1 от Приложение XII  от РЕГЛАМЕНТ (ЕС) № 1303/2013 НА ЕВРОПЕЙСКИЯ ПАРЛАМЕНТ И НА СЪВЕТА
от 17 декември 2013 година
за определяне на общоприложими разпоредби за Европейския фонд за регионално развитие,
Европейския социален фонд, Кохезионния фонд, Европейския земеделски фонд за развитие на
селските райони и Европейския фонд за морско дело и рибарство и за определяне на общи
разпоредби за Европейския фонд за регионално развитие, Европейския социален фонд,
Кохезионния фонд и Европейския фонд за морско дело и рибарство, и за отмяна на Регламент
(ЕО) № 1083/2006 на Съвета / List of operations under point 1 of Annex XII of Regulation (EU) No 1303/2013 of the European Parliament and of the Council of 17 December 2013 laying down common provisions on the European Regional Development Fund, the European Social Fund, the Cohesion Fund, the European Agricultural Fund for Rural Development and the European Maritime and Fisheries Fund and laying down general provisions on the European Regional Development Fund, the European Social Fund, the Cohesion Fund and the European Maritime and Fisheries Fund and repealing Council Regulation (EC) No 1083/2006</t>
  </si>
  <si>
    <t xml:space="preserve"> Номер на проектното досие / Reference number of project proposal</t>
  </si>
  <si>
    <t>Бенефициер /
Beneficiary</t>
  </si>
  <si>
    <t>Единен идентификационен код / UIC</t>
  </si>
  <si>
    <t>Отраслова принадлежност КИД / Economic activity code</t>
  </si>
  <si>
    <t>Обобщение на операцията / 
Summary of the operation</t>
  </si>
  <si>
    <t>Място на изпълнение / Place of implementation</t>
  </si>
  <si>
    <t>Размер на БФП (в лева) / Amount of the grant (in BGN)</t>
  </si>
  <si>
    <t>Размер на съфинансирането от бенефициера (в лева) / Amount of contribution by the beneficiary (in BGN)</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</si>
  <si>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</si>
  <si>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</si>
  <si>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</si>
  <si>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 xml:space="preserve">Наименование на проекта /
Name of operation </t>
  </si>
  <si>
    <t>Общ размер на допустимите разходи (в лева) /Total eligible expenditure (in BGN)</t>
  </si>
  <si>
    <t>Област на интервенция / 
Category of intervention</t>
  </si>
  <si>
    <t>Размер на съфинансирането от Съюза (в лева) / Union co-financing (in BGN)</t>
  </si>
  <si>
    <t>Процент на съфинансиране от Съюза /Union co-financing rate</t>
  </si>
  <si>
    <t>Ръководител на Управляващия орган</t>
  </si>
  <si>
    <t>Подпис</t>
  </si>
  <si>
    <t>Дата</t>
  </si>
  <si>
    <t>Ивелина Пенева</t>
  </si>
  <si>
    <t>България, Югозападна и южно-централна България, Югозападен, София-Град, Столична, гр.София</t>
  </si>
  <si>
    <t>България, Северна и югоизточна България, Северозападен, Враца, Враца, гр.Враца</t>
  </si>
  <si>
    <t>003 Производствени инвестиции в големи предприятия, свързани с нисковъглеродната икономика</t>
  </si>
  <si>
    <t>BG16RFOP002-3.002-0007</t>
  </si>
  <si>
    <t>BG16RFOP002-3.002-0012</t>
  </si>
  <si>
    <t>BG16RFOP002-3.002-0017</t>
  </si>
  <si>
    <t>BG16RFOP002-3.002-0018</t>
  </si>
  <si>
    <t>BG16RFOP002-3.002-0023</t>
  </si>
  <si>
    <t>BG16RFOP002-3.002-0028</t>
  </si>
  <si>
    <t>BG16RFOP002-3.002-0037</t>
  </si>
  <si>
    <t>BG16RFOP002-3.002-0044</t>
  </si>
  <si>
    <t>BG16RFOP002-3.002-0045</t>
  </si>
  <si>
    <t>BG16RFOP002-3.002-0047</t>
  </si>
  <si>
    <t>BG16RFOP002-3.002-0048</t>
  </si>
  <si>
    <t>BG16RFOP002-3.002-0049</t>
  </si>
  <si>
    <t>BG16RFOP002-3.002-0052</t>
  </si>
  <si>
    <t>BG16RFOP002-3.002-0069</t>
  </si>
  <si>
    <t>BG16RFOP002-3.002-0078</t>
  </si>
  <si>
    <t>BG16RFOP002-3.002-0079</t>
  </si>
  <si>
    <t>BG16RFOP002-3.002-0080</t>
  </si>
  <si>
    <t>BG16RFOP002-3.002-0081</t>
  </si>
  <si>
    <t>BG16RFOP002-3.002-0086</t>
  </si>
  <si>
    <t>BG16RFOP002-3.002-0087</t>
  </si>
  <si>
    <t>BG16RFOP002-3.002-0088</t>
  </si>
  <si>
    <t>BG16RFOP002-3.002-0090</t>
  </si>
  <si>
    <t>BG16RFOP002-3.002-0093</t>
  </si>
  <si>
    <t>BG16RFOP002-3.002-0094</t>
  </si>
  <si>
    <t>BG16RFOP002-3.002-0097</t>
  </si>
  <si>
    <t>BG16RFOP002-3.002-0101</t>
  </si>
  <si>
    <t>BG16RFOP002-3.002-0107</t>
  </si>
  <si>
    <t>BG16RFOP002-3.002-0109</t>
  </si>
  <si>
    <t>BG16RFOP002-3.002-0110</t>
  </si>
  <si>
    <t>BG16RFOP002-3.002-0111</t>
  </si>
  <si>
    <t>BG16RFOP002-3.002-0113</t>
  </si>
  <si>
    <t>BG16RFOP002-3.002-0118</t>
  </si>
  <si>
    <t>BG16RFOP002-3.002-0119</t>
  </si>
  <si>
    <t>BG16RFOP002-3.002-0120</t>
  </si>
  <si>
    <t>BG16RFOP002-3.002-0122</t>
  </si>
  <si>
    <t>BG16RFOP002-3.002-0123</t>
  </si>
  <si>
    <t>BG16RFOP002-3.002-0125</t>
  </si>
  <si>
    <t>BG16RFOP002-3.002-0135</t>
  </si>
  <si>
    <t>BG16RFOP002-3.002-0148</t>
  </si>
  <si>
    <t>BG16RFOP002-3.002-0152</t>
  </si>
  <si>
    <t>BG16RFOP002-3.002-0153</t>
  </si>
  <si>
    <t>BG16RFOP002-3.002-0154</t>
  </si>
  <si>
    <t>BG16RFOP002-3.002-0155</t>
  </si>
  <si>
    <t>BG16RFOP002-3.002-0156</t>
  </si>
  <si>
    <t>BG16RFOP002-3.002-0160</t>
  </si>
  <si>
    <t>BG16RFOP002-3.002-0162</t>
  </si>
  <si>
    <t>BG16RFOP002-3.002-0166</t>
  </si>
  <si>
    <t>ХЪС ООД</t>
  </si>
  <si>
    <t>ИНЖСТРОЙ ЕООД</t>
  </si>
  <si>
    <t>МЕГАПОРТ ЕООД</t>
  </si>
  <si>
    <t>"АВТОМАГИСТРАЛИ - ЧЕРНО МОРЕ" АД</t>
  </si>
  <si>
    <t>КАОЛИН ЕАД</t>
  </si>
  <si>
    <t>АБ АД</t>
  </si>
  <si>
    <t>ЕЛЕКТРОЕНЕРГИЕН СИСТЕМЕН ОПЕРАТОР ЕАД</t>
  </si>
  <si>
    <t>ГЛАВБОЛГАРСТРОЙ АД</t>
  </si>
  <si>
    <t>НАЙДЕН КИРОВ АД</t>
  </si>
  <si>
    <t>ЗММ СТОМАНА АД</t>
  </si>
  <si>
    <t>БИОФАРМ-ИНЖЕНЕРИНГ АД</t>
  </si>
  <si>
    <t>ВАПТЕХ ЕООД</t>
  </si>
  <si>
    <t>ЧУГУНОЛЕЕНЕ - ПЪРВОМАЙ АД</t>
  </si>
  <si>
    <t>Уолтопия АД</t>
  </si>
  <si>
    <t>СТИЛИ РОУД ЕООД</t>
  </si>
  <si>
    <t>РОДОПИ ЕКО ПРОДЖЕКТС ЕООД</t>
  </si>
  <si>
    <t>НОВА ТРЕЙД ЕООД</t>
  </si>
  <si>
    <t>„ЮРИЙ ГАГАРИН“ АД</t>
  </si>
  <si>
    <t>ПАНХИМ ООД</t>
  </si>
  <si>
    <t>"КОРПОРАЦИЯ ТОПЛИВО" АД</t>
  </si>
  <si>
    <t>"БАРТЕР" ЕООД</t>
  </si>
  <si>
    <t>"ИТД" ЕООД</t>
  </si>
  <si>
    <t>ИНЕРТНИ МАТЕРИАЛИ - ЯМБОЛ АД</t>
  </si>
  <si>
    <t>ИПО ООД</t>
  </si>
  <si>
    <t>Атоменергоремонт АД</t>
  </si>
  <si>
    <t>ОСЪМ АД</t>
  </si>
  <si>
    <t>ЩЕКА ЕЛЕКТРОНИК БЪЛГАРИЯ ЕООД</t>
  </si>
  <si>
    <t>МОНТЮПЕ ЕООД</t>
  </si>
  <si>
    <t>КАЛИНЕЛ ЕООД</t>
  </si>
  <si>
    <t>ПЛАСТХИМ - Т АД</t>
  </si>
  <si>
    <t>ФИКОСОТА ООД</t>
  </si>
  <si>
    <t>КМД ЕООД</t>
  </si>
  <si>
    <t>ГБС - ИНФРАСТРУКТУРНО СТРОИТЕЛСТВО АД</t>
  </si>
  <si>
    <t>ИНТЕРПРОМ ЕООД</t>
  </si>
  <si>
    <t>БАЛКАНСКО ЕХО ЕООД</t>
  </si>
  <si>
    <t>АПОЛОН-95 ЕООД</t>
  </si>
  <si>
    <t>МОМИНА КРЕПОСТ АД</t>
  </si>
  <si>
    <t>"Софийска вода"АД</t>
  </si>
  <si>
    <t>ТОП МАН ЕООД</t>
  </si>
  <si>
    <t>ГОТМАР ЕООД</t>
  </si>
  <si>
    <t>ДУНАРИТ АД</t>
  </si>
  <si>
    <t>ЕКСТРАПАК ООД</t>
  </si>
  <si>
    <t>АЛУКОМ АД</t>
  </si>
  <si>
    <t>ДОМИНЕКС ПРО ЕООД</t>
  </si>
  <si>
    <t>ГОРУБСО - МАДАН АД</t>
  </si>
  <si>
    <t>ЦЕНТРОМЕТ АД</t>
  </si>
  <si>
    <t>БИОВЕТ АД</t>
  </si>
  <si>
    <t>115259725</t>
  </si>
  <si>
    <t>114078736</t>
  </si>
  <si>
    <t>104030376</t>
  </si>
  <si>
    <t>127001597</t>
  </si>
  <si>
    <t>827182866</t>
  </si>
  <si>
    <t>836014515</t>
  </si>
  <si>
    <t>175201304</t>
  </si>
  <si>
    <t>831652485</t>
  </si>
  <si>
    <t>117001454</t>
  </si>
  <si>
    <t>118001790</t>
  </si>
  <si>
    <t>119055339</t>
  </si>
  <si>
    <t>114549371</t>
  </si>
  <si>
    <t>115167522</t>
  </si>
  <si>
    <t>204143670</t>
  </si>
  <si>
    <t>103188672</t>
  </si>
  <si>
    <t>120550180</t>
  </si>
  <si>
    <t>115144922</t>
  </si>
  <si>
    <t>825203984</t>
  </si>
  <si>
    <t>130163545</t>
  </si>
  <si>
    <t>131573846</t>
  </si>
  <si>
    <t>131385698</t>
  </si>
  <si>
    <t>115032923</t>
  </si>
  <si>
    <t>128046677</t>
  </si>
  <si>
    <t>040905182</t>
  </si>
  <si>
    <t>106530686</t>
  </si>
  <si>
    <t>110001541</t>
  </si>
  <si>
    <t>131413286</t>
  </si>
  <si>
    <t>131429080</t>
  </si>
  <si>
    <t>110549817</t>
  </si>
  <si>
    <t>124000839</t>
  </si>
  <si>
    <t>837055835</t>
  </si>
  <si>
    <t>115313800</t>
  </si>
  <si>
    <t>130131711</t>
  </si>
  <si>
    <t>121115366</t>
  </si>
  <si>
    <t>107049307</t>
  </si>
  <si>
    <t>104022931</t>
  </si>
  <si>
    <t>130175000</t>
  </si>
  <si>
    <t>117610653</t>
  </si>
  <si>
    <t>115076001</t>
  </si>
  <si>
    <t>129006931</t>
  </si>
  <si>
    <t>814228908</t>
  </si>
  <si>
    <t>114056800</t>
  </si>
  <si>
    <t>117652734</t>
  </si>
  <si>
    <t>120057853</t>
  </si>
  <si>
    <t>106021454</t>
  </si>
  <si>
    <t>112029879</t>
  </si>
  <si>
    <t>46.72 Търговия на едро с метали и руди</t>
  </si>
  <si>
    <t>42.11 Строителство на автомагистрали, пътища и самолетни писти</t>
  </si>
  <si>
    <t>22.22 Производство на опаковки от пластмаси</t>
  </si>
  <si>
    <t>08.12 Добив на трошен камък, чакъл и пясък; добив на глина и каолин</t>
  </si>
  <si>
    <t>35.12 Пренос на електрическа енергия</t>
  </si>
  <si>
    <t>41.20 Строителство на жилищни и нежилищни сгради</t>
  </si>
  <si>
    <t>27.33 Производство на електроинсталационни изделия</t>
  </si>
  <si>
    <t>28.49 Производство на други обработващи машини</t>
  </si>
  <si>
    <t>21.20 Производство на лекарствени продукти</t>
  </si>
  <si>
    <t>28.11 Производство на турбини и двигатели, без авиационни, автомобилни и мотоциклетни</t>
  </si>
  <si>
    <t>24.51 Леене на чугун</t>
  </si>
  <si>
    <t>32.30 Производство на спортни стоки</t>
  </si>
  <si>
    <t>23.99 Производство на изделия от други неметални минерали, некласифицирани другаде</t>
  </si>
  <si>
    <t>07.29 Добив на руди на цветни метали</t>
  </si>
  <si>
    <t>11.07 Производство на безалкохолни напитки, минерални и други бутилирани води</t>
  </si>
  <si>
    <t>17.22 Производство на домакински, санитарно-хигиенни и тоалетни изделия от хартия и картон</t>
  </si>
  <si>
    <t>22.21 Производство на листове, плочи, тръби и профили, от пластмаси</t>
  </si>
  <si>
    <t>46.73 Търговия на едро с дървен материал, материали за строителството и санитарно оборудване</t>
  </si>
  <si>
    <t>49.41 Товарен автомобилен транспорт</t>
  </si>
  <si>
    <t>08.11 Добив на строителни и декоративни скални материали, варовик, суров гипс, креда, доломит и шисти</t>
  </si>
  <si>
    <t>33.12 Ремонт на машини и оборудване, с общо и специално предназначение</t>
  </si>
  <si>
    <t>27.32 Производство на други електрически и електронни проводници и кабели</t>
  </si>
  <si>
    <t>29.32 Производство на други части и принадлежности за автомобили</t>
  </si>
  <si>
    <t>13.92 Производство на конфекционирани текстилни изделия, без облекло</t>
  </si>
  <si>
    <t>20.41 Производство на сапун, миещи, почистващи и полиращи препарати</t>
  </si>
  <si>
    <t>39.00 Възстановяване и други услуги по управление на отпадъци</t>
  </si>
  <si>
    <t>42.21 Строителство на преносни и разпределителни тръбопроводи</t>
  </si>
  <si>
    <t>28.22 Производство на подемно-транспортни машини</t>
  </si>
  <si>
    <t>14.13 Производство на горно облекло, без работно</t>
  </si>
  <si>
    <t>32.50 Производство на медицински и зъболекарски инструменти и средства</t>
  </si>
  <si>
    <t>36.00 Събиране, пречистване и доставяне на води</t>
  </si>
  <si>
    <t>25.40 Производство на въоръжение и боеприпаси</t>
  </si>
  <si>
    <t>24.53 Леене на леки метали</t>
  </si>
  <si>
    <t>25.72 Производство на строителен и мебелен обков</t>
  </si>
  <si>
    <t>28.92 Производство на машини за добива и строителството</t>
  </si>
  <si>
    <t>21.10 Производство на лекарствени вещества</t>
  </si>
  <si>
    <t>28.12.2017</t>
  </si>
  <si>
    <t>15.12.2017</t>
  </si>
  <si>
    <t>18.12.2017</t>
  </si>
  <si>
    <t>„Повишаване на енергийната ефективност в ХЪС ООД“</t>
  </si>
  <si>
    <t>Повишаване на енергийната ефективност в "Инжстрой" ЕООД, чрез закупуване ново високоефективено оборудване</t>
  </si>
  <si>
    <t>МЕГАЕНЕРДЖИ</t>
  </si>
  <si>
    <t>Повишаване на енергийната ефективност в "Автомагистрали - Черно море" АД чрез закупуване на ново енергийно ефективно оборудване</t>
  </si>
  <si>
    <t>Подобряване на енергийна ефективност в „КАОЛИН“ ЕАД чрез инвестиция в ново енергоспетяващо оборудване с цел разширяване на производствения  капацитет и постигане на по-устойчив растеж.</t>
  </si>
  <si>
    <t>Въвеждане на мерки за енергийна ефективност в "АБ" АД</t>
  </si>
  <si>
    <t>Повишаване на енергийната ефективност в "Електроенергиен системен оператор" EAД</t>
  </si>
  <si>
    <t>„Повишаване на енергийната ефективност в „ГЛАВБОЛГАРСТРОЙ“ АД“</t>
  </si>
  <si>
    <t>Повишаване на енергийната ефективност в НАЙДЕН КИРОВ АД</t>
  </si>
  <si>
    <t>Повишаване на енергийната ефективност на ЗММ Стомана АД</t>
  </si>
  <si>
    <t>Повишаване на енергийната ефективност в БИОФАРМ-ИНЖЕНЕРИНГ АД</t>
  </si>
  <si>
    <t>Повишаване на енергийната ефективност във "Ваптех" ЕООД</t>
  </si>
  <si>
    <t>Повишаване на енергийната ефективност в Чугунолеене Първомай АД</t>
  </si>
  <si>
    <t>Повишаване на енергийната ефективност на Уолтопия АД</t>
  </si>
  <si>
    <t>Повишаване конкурентоспособността на "Стили Роуд"ЕООД, чрез реализиране на мерки за енергийна ефективност.</t>
  </si>
  <si>
    <t>Повишаване на енергийната ефективност в Родопи Еко Проджектс ЕООД</t>
  </si>
  <si>
    <t>Повишаване на енергийната ефективност на "Нова Трейд" ЕООД</t>
  </si>
  <si>
    <t>Повишаване на енергийната ефективност в "Юрий Гагарин" АД</t>
  </si>
  <si>
    <t>Повишаване на енергийната ефективност в производството на полиметилметакрилатни листове в Панхим ООД</t>
  </si>
  <si>
    <t>Повишаване на енергийната ефективност в „Корпорация Топливо“ АД</t>
  </si>
  <si>
    <t>Повишаване на енергийната ефективност на „БАРТЕР” ЕООД</t>
  </si>
  <si>
    <t>Повишаване на енергийната ефективност в "ИТД" ЕООД</t>
  </si>
  <si>
    <t>Подобряване на енергийната ефективност в ИНЕРТНИ МАТЕРИАЛИ - ЯМБОЛ АД</t>
  </si>
  <si>
    <t>Разширяване на производствения капацитет на "ИПО" ООД чрез въвеждане на енергийно ефективно производствено оборудване</t>
  </si>
  <si>
    <t>Въвеждане на енергоспестяващи технологии в промишлената система на "Атоменергоремонт“ АД</t>
  </si>
  <si>
    <t>Повишаване на енергийната ефективност в "Осъм" АД</t>
  </si>
  <si>
    <t>Повишаване на енергийната ефективност в "Щека Електроник България" ЕООД</t>
  </si>
  <si>
    <t>Повишаване на енергийната ефективност в Монтюпе ЕООД</t>
  </si>
  <si>
    <t>Повишаване енергийната ефективност в Калинел ЕООД</t>
  </si>
  <si>
    <t>Повишаване на енергийната ефективност и разширяване на производствения капацитет на ПЛАСТХИМ-Т АД, гр. Аксаково</t>
  </si>
  <si>
    <t>Енергийно ефективно производство на течни препарати във  Фикосота ООД</t>
  </si>
  <si>
    <t>Повишаване на енергийната ефективност в КМД ЕООД</t>
  </si>
  <si>
    <t>„Конкурентоспособност на  „ГБС Инфраструктурно строителство“ АД  чрез енергийната ефективност“</t>
  </si>
  <si>
    <t>"Повишаване на енергийната ефективност в ИНТЕРПРОМ ЕООД"</t>
  </si>
  <si>
    <t>Енергийна ефективност за по-добра конкурентоспособност</t>
  </si>
  <si>
    <t>Повишаване на енергийната ефективност в „АПОЛОН – 95“ ЕООД за постигане на устойчив растеж</t>
  </si>
  <si>
    <t>Повишаване на енергийната ефективност в Момина Крепост АД</t>
  </si>
  <si>
    <t>Повишаване на енергийната ефективност в "Софийска вода" АД чрез извършване на строително-монтажни дейности за част от сградния фонд и внедряване на нова дифузорна система.</t>
  </si>
  <si>
    <t>Повишаване на енергийната ефективност в Топ Ман ЕООД за устойчиво бизнес развитие</t>
  </si>
  <si>
    <t>Повишаване на енергийната ефективност на "Готмар" ЕООД</t>
  </si>
  <si>
    <t>Повишаване на енергийната ефективност в Дунарит АД</t>
  </si>
  <si>
    <t>Подобряване на енергийната ефективност в ЕКСТРАПАК ООД</t>
  </si>
  <si>
    <t>Повишаване на енергийната ефективност на "АЛУКОМ" АД чрез увеличаване на капацитета на дружеството и постигане на устойчив растеж при производството на алуминиеви отливки.</t>
  </si>
  <si>
    <t>Мерки за енергийна ефективност в Доминекс Про ЕООД</t>
  </si>
  <si>
    <t>Повишаване на енергийната ефективност на "Горубсо Мадан" АД</t>
  </si>
  <si>
    <t>Енергийно-ефективни решения и системи за разширяване производствения капацитет на Центромет АД</t>
  </si>
  <si>
    <t>Ефективен производствен процес в "Биовет" АД</t>
  </si>
  <si>
    <t>България, Северна и югоизточна България, Северозападен, Монтана, Лом, гр.Лом</t>
  </si>
  <si>
    <t>България, Северна и югоизточна България, Северозападен, Плевен, Плевен, гр.Плевен</t>
  </si>
  <si>
    <t>България, Северна и югоизточна България, Северен централен, Велико Търново, Велико Търново, гр.Велико Търново</t>
  </si>
  <si>
    <t>България, Северна и югоизточна България, Североизточен, Търговище, Търговище, с.Кралево</t>
  </si>
  <si>
    <t>България, Северна и югоизточна България, Североизточен, Шумен, Каолиново, гр.Каолиново</t>
  </si>
  <si>
    <t>България, Югозападна и южно-централна България, Южен централен, Хасково, Хасково, с.Клокотница</t>
  </si>
  <si>
    <t>България, Югозападна и южно-централна България, Югозападен, Благоевград, Благоевград, гр.Благоевград; България, Северна и югоизточна България, Северозападен, Монтана, Монтана, гр.Монтана; България, Северна и югоизточна България, Северозападен, Плевен, Плевен, гр.Плевен; България, Северна и югоизточна България, Северен централен, Велико Търново, Горна Оряховица, гр.Горна Оряховица; България, Северна и югоизточна България, Северен централен, Русе, Русе, гр.Русе; България, Северна и югоизточна България, Североизточен, Шумен, Шумен, гр.Шумен; България, Северна и югоизточна България, Североизточен, Варна, Варна, гр.Варна; България, Северна и югоизточна България, Югоизточен, Бургас, Бургас, гр.Бургас; България, Северна и югоизточна България, Югоизточен, Стара Загора, Стара Загора, гр.Стара Загора; България, Югозападна и южно-централна България, Южен централен, Хасково, Хасково, гр.Хасково; България, Югозападна и южно-централна България, Южен централен, Пловдив, Пловдив, гр.Пловдив; България, Югозападна и южно-централна България, Югозападен, София-Град, Столична, гр.София</t>
  </si>
  <si>
    <t>България, Югозападна и южно-централна България, Югозападен, София-Град, Столична, с.Кривина</t>
  </si>
  <si>
    <t>България, Северна и югоизточна България, Северен централен, Русе, Русе, гр.Русе</t>
  </si>
  <si>
    <t>България, Северна и югоизточна България, Северен централен, Силистра, Силистра, гр.Силистра</t>
  </si>
  <si>
    <t>България, Северна и югоизточна България, Югоизточен, Сливен, Сливен, гр.Сливен</t>
  </si>
  <si>
    <t>България, Югозападна и южно-централна България, Южен централен, Пловдив, Първомай, гр.Първомай</t>
  </si>
  <si>
    <t>България, Северна и югоизточна България, Северозападен, Ловеч, Летница, гр.Летница</t>
  </si>
  <si>
    <t>България, Северна и югоизточна България, Североизточен, Варна, Варна, с.Тополи</t>
  </si>
  <si>
    <t>България, Югозападна и южно-централна България, Южен централен, Смолян, Златоград, с.Ерма река</t>
  </si>
  <si>
    <t>България, Югозападна и южно-централна България, Южен централен, Пазарджик, Пазарджик, гр.Пазарджик</t>
  </si>
  <si>
    <t>България, Югозападна и южно-централна България, Южен централен, Пловдив, Пловдив, гр.Пловдив</t>
  </si>
  <si>
    <t>България, Северна и югоизточна България, Югоизточен, Стара Загора, Стара Загора, гр.Стара Загора</t>
  </si>
  <si>
    <t>България, Северна и югоизточна България, Югоизточен, Ямбол, Стралджа, гр.Стралджа</t>
  </si>
  <si>
    <t>България, Северна и югоизточна България, Северен централен, Габрово, Севлиево, гр.Севлиево</t>
  </si>
  <si>
    <t>България, Югозападна и южно-централна България, Южен централен, Пловдив, Съединение, гр.Съединение</t>
  </si>
  <si>
    <t>България, Северна и югоизточна България, Югоизточен, Ямбол, Ямбол, гр.Ямбол</t>
  </si>
  <si>
    <t>България, Югозападна и южно-централна България, Южен централен, Пловдив, Карлово, гр.Карлово</t>
  </si>
  <si>
    <t>България, Северна и югоизточна България, Северозападен, Враца, Козлодуй, гр.Козлодуй</t>
  </si>
  <si>
    <t>България, Северна и югоизточна България, Северозападен, Ловеч, Ловеч, гр.Ловеч</t>
  </si>
  <si>
    <t>България, Северна и югоизточна България, Северозападен, Ловеч, Троян, гр.Троян</t>
  </si>
  <si>
    <t>България, Северна и югоизточна България, Североизточен, Варна, Аксаково, гр.Аксаково</t>
  </si>
  <si>
    <t>България, Северна и югоизточна България, Североизточен, Шумен, Шумен, гр.Шумен</t>
  </si>
  <si>
    <t>България, Югозападна и южно-централна България, Югозападен, София-Окръг, Костинброд, с.Опицвет</t>
  </si>
  <si>
    <t>България, Северна и югоизточна България, Северозападен, Враца, Козлодуй, с.Хърлец</t>
  </si>
  <si>
    <t>България, Северна и югоизточна България, Северен централен, Габрово, Севлиево, с.Кръвеник; България, Северна и югоизточна България, Северен централен, Габрово, Габрово, с.Враниловци; България, Северна и югоизточна България, Северен централен, Велико Търново, Велико Търново, с.Ресен</t>
  </si>
  <si>
    <t>България, Северна и югоизточна България, Северен централен, Велико Търново, Горна Оряховица, гр.Горна Оряховица</t>
  </si>
  <si>
    <t>България, Северна и югоизточна България, Северен централен, Велико Търново, Велико Търново, с.Леденик; България, Северна и югоизточна България, Северен централен, Велико Търново, Велико Търново, гр.Велико Търново</t>
  </si>
  <si>
    <t>България, Югозападна и южно-централна България, Южен централен, Смолян, Мадан, гр.Мадан</t>
  </si>
  <si>
    <t>България, Северна и югоизточна България, Северен централен, Разград, Разград, гр.Разград</t>
  </si>
  <si>
    <t>Инвестициите по проекта са насочени към повишаване на енергийната ефективност на  предприятието, с цел постигане на устойчив растеж и конкурентоспособност.
С проекта ще се реализира осъществяване на първоначални инвестиции в материални и нематериални активи, свързани с  разширяване на капацитета на съществуващ стопански обект.
Дейностите са съобразени с препоръките от доклада след направено енергийно обследване на промишлена система в рамките на предприятието. 
Предвижда се доставка и въвеждане в експлоатация на Линия за тръби за директно формоване за размери 80х80-200х200mm/t3-10mm.
 С цел  повишаване на енергийната ефективност, в производствения обект ще се внедри Система за мониторинг и контрол на енергопотреблението, Система за оползотворяване на отпадна енергия и  ще се  внедри и сертифицира ISO 50001:2011  Система за енергийно управление.
Очакваните резултати от подкрепата се изразяват в подобряване на енергийна ефективност при крайното енергийно потребление на „ХЪС“ ООД, което, от своя страна, да доведе до повишаване на  производствения капацитет и до постигане на по-устойчив растеж, както на ниво отделно производствено предприятие, така и като цяло за икономиката.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големите работодатели в региона.  Проектът е съществен принос към намаляване на разходите за производство на единица продукция, въвеждане и развитие на екологосъобразни производства и постигане на по-устойчиво и по-ефективно производство в дългосрочен план.</t>
  </si>
  <si>
    <t>За осигуряване на производствения процес на "Инжстрой" ЕООД, общото годишно потребление на електрическа енергия за 2015 г. е 170 700 kWh/год. Предвид необходимостта от намаляване на консумацията на енергия и природен газ за осигуряване на производствения процес, с изпълнението на проекта се предвижда да бъдат извършени инвестиции, включващи следните енергоспестяващи мерки: 
- Нов високоефективен асфалтосмесител (Мярка 1 от Енергийния одит) - 1 бр. 
- Автоматизирана системa за мониторинг и контрол на енергопотреблението (Мярка 2 от Енергийния одит) - 1 бр.
Изпълнението на настоящия проект е насочено към реализирането на първоначални инвестиции в материални активи за разширяване капацитета на съществуващ стопански обект и намаляване разхода на енергия за производствени нужди. 
С изпълнение на проекта се очаква да бъдат постигнати енергийни спестявания от 5 496 202.36 kWh/год.- 50.38 %. 
Проектът ще се изпълнява в асфалтовата база на "Инжстрой" ЕООД в гр. Плевен, местност Кайлъка и ще е със срок за изпълнение 24 месеца. Общата стойност на направените инвестиции ще е  2 164 655.00 лв. без ДДС.</t>
  </si>
  <si>
    <t>Мегапорт ЕООД е основана през 1992 г. Основната дейност на дружеството е производство на полимерни фолиа, опаковки и материали. Компанията разполага със заводи и търговски офиси в градовете В. Търново, София, Пловдив, Варна и Бургас с обща площ над 20 000 кв.м.
Обект на настоящия проект е промишлената система в гр. В. Търново, състояща се от две производствени сгради.
Основните проблеми и ограничения пред развитието на компанията са свързани с високата енергийна интензивност на производстените процеси екструдиране и рециклиране. Част от технологичното оборудване в завода в голяма степен е физически амортизирано и технически остаряло.
С изпълнението на настоящия проект компанията ще въведе мерки за енергийна ефективност с цел постигане на устойчив растеж и повишаване на конкурентоспособността на Мегапорт ЕООД.
Предвижданите в рамките на проекта дейности са:
1. Инвестиции за изпълнение на мерки, препоръчани в обследване за енергийна ефективност:
Мярка 1 Доставка на енергийно ефективен екструдер с висока производителност
Мярка 2 Доставка на енергийно ефективен екструдерен регранулатор за цех рециклиране
Мярка 3 Доставка на нова перална линия за рециклиране
Избрания режим на помощта за елемент А е регионална инвестиционна помощ.
Дейността е свързана с разширяване на капацитета на съществуващ стопански обект.
2. Инвестиции за изпълнение на мерки, препоръчани в обследването за енергийна ефективност, които не са заявени по Елемент А:
Мярка 4 Доставка на система за оползотворяване на отпадна енергия
3. Въвеждане и сертифициране на система за енергиен мениджмънт, съгласно изискванията на стандарт ISO 50001.
4. Публичност и визуализация.
5. Одит на проекта.
Реализацията на проекта ще доведе до разширяване на производствения капацитет, до значителни енергийни спестявания, до повишаване на ефективността при рециклиране на бракуваната продукция и суровина от полимерни отпадъци, до цялостно подобряване пазарните позиции на дружеството.</t>
  </si>
  <si>
    <t>Настоящият проект предвижда закупуване на нов високоефективен асфалтосмесител (инсталация за производство на асфалтови смеси + битумно стопанство) (Мярка 1), закупуване на механична вентилационна инсталация за оползотворяване на остатъчната топлинна енергия (Мярка 2) и въвеждане на автоматизирана система за мониторинг и контрол на енергопотреблението (Мярка 3). 
Асфалтосмесителят, препоръчан с Мярка 1 от енергийния одит, ще подмени използвания към момента такъв на кариера "Кралево". Новият асфалтосмесител е със сумарна инсталирана електрическа мощност 1442, 2 kW. Средната производителност на новата инсталация е 320 т/ч., а годишното потребление на ел. енергия на целия асфалтосмесител е 300 940 kWh/год.
Механичната вентилационна инсталация за оползотворяване на остатъчна топлинна енергия (Мярка 2) ще замени съществуващата общообменна вентилация без оползотворяване на остатъчна топлинна енергия в производственото помещение, тип ремонтна работилница, на обекта Кариера “Кралево”.
Вентилационната инсталация ще е с ел. мощност на вентилаторите (2 бр.) 0,44 kW, мощност на ел. нагревателя 6 kW и ще осигурява средно около 900 m3/h пресен въздух.
Проектът предвижда и въвеждането на автоматизирана система за мониторинг и контрол на енергопотреблението на обект Кариера "Кралево" (Мярка 3). Тя ще се състои от софтуер и хардуер (мерители на електрическа енергия, разходомер за газьол, компютър и комуникации). Автоматизираната система ще осигурява пълна и детайлна информация, необходима за периодичното провеждане на енергийните анализи на потреблението.
В рамките на проекта ще се въведе и система за енергиен мениджмънт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Проектът ще е със срок за изпълнение 24 месеца и ще е на обща стойност 4 876 100.00 лв. без ДДС.</t>
  </si>
  <si>
    <t xml:space="preserve">Каолин АД е предприятие с над 90-годишна история, като от 2000 г. е приватизирано и става частно акционерно дружество. Компанията произвежда над 150 вида продукти, които представляват различни разновидности на кварцов пясък, каолин, варовик и други. Продуктите се използват в най-различни индустрии – за производство на хартия, стъкло, керамика, пълнители и т.н. Използвайки своя опит в бранша, както и европейските изисквания, водещо в дейността на дружеството е качество, удовлетворяващо изискванията на клиента, ефективни решения, конкурентни цени, надеждност и гаранция.
За постигане на устойчиво развитие  дружеството е необходимо да предприеме обновление на част от съществуващото оборудване, тъй като е физически и морално остаряло, много по-слабо производително и много по-енергоемко. За да подобри конкурентоспособността си, предприятието предвижда да изпълни по настоящия проект енергоспестяващи  мярки, които да допринесе за понижаване консумацията на енергия при производството. Конкретно, дейностите ще бъдат насочени към постигане на енергийно спестяване, чрез обновление на производствени мощности с по-енергоефективни и усъвършенстване на технологиите за производствения процес. Целта на предвидените инвестиции е да даде възможност на дружеството да разгърне дейност и разшири капацитета си в пълния обхват чрез внедряване на много по-ресурсно ефективно оборудване, а от друга страна, и да постигне висок стандарт на енергийна ефективност. Изпълнението на проекта пряко ще допринесе за въвеждане и развитие на екологосъобразно производство.
По настоящия проект се предвиждат следните дейности:  
1. Придобиване на ново производствено оборудване, съгласно Мярка 1 и 2 от енергийния одит – нови високотехнологични активи: нова инсталация за сушене на каолин ( включваща Сушилня кипящ слой за каолин, Охладител на калциниран каолин) и Ротационна пещ за калциниран каолин, 
2. Визуализация и публичност на проекта  
3. Одит на проекта  </t>
  </si>
  <si>
    <t>Настоящият проект предвижда закупуване на нов високоефективен асфалтосмесител (инсталация за производство на асфалтови смеси и битумно стопанство) (Мярка 1), нова мобилна ТПИ (Мярка 2), механична вентилационна инсталация за оползотворяване на остатъчна топлинна енергия (Мярка 3) и автоматизирана система за мониторинг и контрол на енергопотреблението (Мярка 4).
Предвиденото за закупуване ново технологично оборудване от Енергийния одит ще подмени част от съществуващото. След интегриране на гореизброеното технологично оборудване, производственият капацитет на предпирятието ще нарастне значително, което от своя страна ще доведе до възможности за поемане на повече поръчки, както и до по-нисък разход на енергия на единица продукция. Внедряването на заложените в енергийния одит машини и съоръжения ще доведе до по-високо ниво на конкурентоспособността на "АБ" АД.
Проектът ще е със срок на изпълнение 24 месеца и ще е на обща стойност 5 328 162.30 лв.</t>
  </si>
  <si>
    <t>Проектното предложение включва изпълнение на широкомащабна програма по енергийна ефективност в крайното енергийно потребление (КЕП) в 273 обекта на ЕСО ЕАД. Предложението се основава на енергиен одит, в който КЕП за представителната година (2016) за обектите е  25 435 358,28 kWh/год. Програмата за енергийна ефективност включва пакет от препоръчани в одита 274 енергоспестяващи мерки (ЕСМ), водещи до намаляване на КЕП на ЕСО ЕАД с 19,99% или с 5 085 654 kWh/год. Програмата ще се реализира чрез: 1) доставка и монтаж на 273 комплекта (6313 бр.) нови високоефективни LED осветителни тела необходими за цялостна модернизация и реконструкция на съществуващите системи за външно изкуствено осветление в 273 подстанции/13 мрежови експлоатационни района. Реализацията на мерките ще доведе до спестяване на енергия в размер на  4 485 495 kWh/годишно и намаляване на емисиите на парникови газове с 3 673,62 тона СО2 екв/год.;   2) доставка, монтаж и въвеждане в експлоатация на нова система за оползотворяване на отпадна топлина от съществуващи автотрансформатори в подстанция Пловдив за отопление на пет промишлени сгради. Реализацията на мярката ще доведе до спестяване на енергия в размер на 612 399 kWh/годишно и намаляване на емисиите на парникови газове с 218,75 тона СО2 екв/год.;  3)  въвеждане и сертифициране на система за енергиен мениджмънт БДС EN ISO 50001/EN ISO 50001 за осигуряване на устойчивост на направените инвестиции и реализиране на нови мерки за енергийна ефективност в компанията. По време на изпълнението на проекта ще бъде изпълнен и набор от мерки, свързани с осигуряване на визуализация и публичност на полученото финансиране от ЕС и на постигнатите резултати по отношение на енергийна ефективност и намаляване емисиите на парникови газови.  Ефективността на инвестициите  е  2,57  kWh/лв., вътрешната норма на възвръщаемост е 23,33%, а срокът на откупуване на отделните мерки е между 3 и 6 години. Проектът води до подобряване на финансовите резултати на компанията.</t>
  </si>
  <si>
    <t xml:space="preserve">Инвестициите по проекта са насочени към повишаване на енергийната ефективност на  предприятието, с цел постигане на устойчив растеж и конкурентоспособност.
С проекта ще се реализира осъществяване на първоначални инвестиции в материални активи, свързани с  разширяване на капацитета на съществуващ стопански обект за производство на бетонови смеси.
Дейностите са съобразени с препоръките от доклада след направено енергийно обследване на промишлена система в рамките на предприятието. 
Предвижда се доставка и въвеждане в експлоатация на технологична линия за производство на бетонови смеси.
 С цел  повишаване на енергийната ефективност, в производствения обект ще се  внедри и сертифицира ISO 50001:2011  Система за енергийно управление.
С проекта ще се  въведе в експлоатация  Система за оползотворяване на отпадна енергия.  
 Очакваните резултати от подкрепата се изразяват в подобряване на енергийната ефективност при крайното енергийно потребление на „ГЛАВБОЛГАРСТРОЙ“ АД, което, от своя страна, да доведе до повишаване на  капацитета и до постигане на по-устойчив растеж, както на ниво отделно производствено предприятие, така и като цяло за икономиката. 
Енергийните спестявания като резултат от реализиране на проекта ще са  в размер на 9 602 742,84 kWh/год. Планираните енергийни спестявания за цялото предприятие са 55,42%. Предприятието ще разшири капацитета на съществуващ стопански обект за производство на бетонови смеси с 55,00 м3/час.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най-големите работодатели в региона.  Проектът е съществен принос към намаляване на разходите за производство на единица продукция, въвеждане и развитие на екологосъобразни производства и постигане на по-устойчиво и по-ефективно предприятие в дългосрочен план. </t>
  </si>
  <si>
    <t>Настоящият проект е насочен към подобряване на енергийната ефективност и повишаване на производствения капацитет на "Найден Киров" АД чрез закупуване и въвеждане в експлоатация на 15 бр. енергийно ефективни шприц машини. Проектът предвижда да бъде изградена система, която да улавя отпадната топлина от чилър, който произвежда студова енергия за технологични нужди. Уловената отпадна топлина ще се използва за отопление на производствен цех. Допълнително е предвидено да се закупи и въведе автоматизирана система за мониторинг и контрол на енергопотреблението, която ще даде възможност на ръководството на компанията да взема правилни управленски решения с цел намаляване на енергийната консумация. Ще бъде въведена и сертифицирана и система за енергиен мениджмънт съгласно изискванията на стандарт БДС EN ISO 50001, която система ще доведе до намаляване на емисиите от парникови газове, разходите за енергия и други въздействия, свързани с околната среда чрез систематично управление на енергията. Всички дейности предвидени в проекта ще бъдат насочени към производството на части и принадлежности от пластмаси под код 22.29 производство на други изделия от пластмаси, което производство се характеризира с висока енергийна интензивност. Като резултат от изпълнението на описаните в проекта дейности и посочени мерки в енергийния одит, на база на който е разработен проекта, ще се редуцира обема на изразходваната енергия и този на отделяните вредни въглеродни емисии от производството, а така ще се спомогне за опазването на околната среда и подобряване на конкурентоспособността на дружеството. Планираните енергийни спестявания за предприятието в резултат от изпълнението на проекта (ПЕС) ще са 63.33% или 3 017 097 kWh/год., а ефективността на инвестицията като отношение на количеството спестена енергия в кВтч. на годишна база към необходимата инвестиция в лева (кВтч/лв.) ще бъде 1.07 кВтч/лв. при спестени емисии въглероден диоксид от 2444 t/год.</t>
  </si>
  <si>
    <t>Настоящият проект е насочен към разширяване дейността на ЗММ Стомана АД и намаляване на енергопотреблението от
производствените процеси, чрез закупуване на ново оборудване, с което да се увеличат производствените мощности
на фирмата и да се подобри енергийната й ефективност. С проекта се цели въвеждане на високоефективни, енергоспестяващи машини, с които да се разшири производството на машини за дървообработване. Новите машини чувствително ще съкратят сроковете за изпълнение на поръчките поради значително по- високите производствени показатели. Те ще позволяват да се произвежда повече продукция, за по-кратко време и при по-ниска консумация на енергия, довеждайки до разширяване на обема на производство на основните продукти на фирмата.
За реализация на плановете си дружеството планира да замени старото енергийно неефективно съществуващо оборудване,
което ЗММ Стомана АД използва с ново високотехнологично и енергийно ефективно оборудване за производство на детайли.
По-конкретно, дружеството възнамерява да закупи и въведе в експлоатация следното високотехнологично оборудване:
- CNC двуколонен фрезови център – 1 бр. 
- 5-осен машинен център – 6 бр. 
- Система за смесоподготовка на пясъчно-бентонитно смес на базата на вакуумен интензивен смесител - 1 бр.
- Формовъчна машина – 1 бр.
- Система за оползотворяване на отпадна топлинна енергия - 1 бр.
Проектът предвижда също въвеждането на система за енергиен мениджмънт ISO 50001 за по ефективно управление на
енергийните потоци в предприятието. Всички мерки, предвидени за изпълнение по проекта са в резултат от извършено целево енергийно обследване. В допълнение, в проекта са предвидени задължителните дейности за визуализация и финансов одит.</t>
  </si>
  <si>
    <t>Настоящото проектно предложение е насочено към повишаване на енергийната ефективност и разширяване на производствения капацитет на производството на ветеринарно-медицинските лекарствени и имунологични препарати на "Биофарм-Инженеринг" АД . Проектът е под основния код на икономическа дейност на компанията - 21.20 Производство на лекарствени продукти, който се характеризира с висока енергийна интензивност. В момента "Биофарм-Инженеринг" АД има необходимите съоръжения и мощности за култивиране на микроорганизми, необходими за разработване на ваксини срещу антракс, бруцелоза, туберкулоза (туберкулин) и др., но морално остарелите системи за разливане ограничават възможността за енергийно ефективно производство на по-големи партиди от препаратите. Предвидено е подмяна на сега използваното оборудване с нова линия за разливане на ваксини, която да обхване процесите извършвани в момента от различни машини, а именно: миене, сушене и стерилизане на флаконите и разливане. Новата линия ще позволи и пречистване на използваната от нея вода с помощта на филтри, с което ще се гарантира ефективно използване на природните ресурси и опазване на околната среда. В проекта са предвидени система за утилизиране на отпадна топлина, закупуване на автоматизирана система за мониторинг и контрол на енергопотреблението и въвеждане и сертифициране на на система за енергиен мениджмънт съгласно изискванията на стандарт БДС EN ISO 50001. Планираните енергийни спестявания за
предприятието в резултат от изпълнението на проекта (ПЕС) ще са 86,5% или 5 321 222 kWh/год., а ефективността на инвестицията като отношение на количеството спестена енергия в кВтч. на годишна база към необходимата инвестиция в лева (кВтч/лв.) ще бъде 1.07 кВтч/лв. при спестени емисии въглероден диоксид от 4274,9 тона/год.</t>
  </si>
  <si>
    <t>Настоящият проект е насочен към разширяване дейността на Ваптех ЕООД и намаляване на енергопотреблението от производствените процеси, чрез закупуване на ново оборудване, с което да се увеличат производствените мощности на фирмата и да се подобри енергийната й ефективност. С проекта се цели въвеждане на високоефективни, енергоспестяващи машини, с които да се разшири производството на детайли за хидроенергийно оборудване. Новите машини чувствително ще съкратят сроковете за изпълнение на
поръчките, поради значително по-високите си производствени показатели. Те ще позволяват да се произвежда повече продукция, за по-кратко време и при по-ниска консумация на енергия, довеждайки до разширяване на обема на производство на основните продукти на фирмата.
За реализация на плановете си дружеството планира да замени старото енергийно неефективно съществуващо оборудване с ново високотехнологично и енергийно ефективно оборудване за производство на детайли. 
По-конкретно, дружеството възнамерява да закупи и въведе в експлоатация следното високотехнологично оборудване:
- CNC струг  - 2 бр. 
- СNC вертикален машинен център 1 бр.
- 5 -осен център - 1 бр. 
-  Филтърен агрегат (мотор помпа с филтърен корпус) за филтриране на отработено масло 1 бр. 
- Система за оползотворяване на отпадна топлинна енергия за битови нужди - 1 бр. 
Проектът предвижда също и въвеждането на система за енергиен мениджмънт ISO 50001 за по-ефективно управление на енергийните потоци в предприятието.
Всички мерки, предвидени за изпълнение по проекта са в резултат от извършено целево енергийно обследване.
В допълнение, в проекта са предвидени задължителните дейности за визуализация и финансов одит.</t>
  </si>
  <si>
    <t>„Чугунолеене Първомай” AД е предприятие, което осъществява своята дейност в сектор С24, който е сред секторите с висока
енергийна интензивност. Компанията произвежда отливки от различни метали, но дейността й не включва производство на стомана и чугун. За да подобри конкурентоспособността си, предприятието предвижда да изпълни по настоящия проект няколко основни енергоспестяващи мерки, които да допринесат за разшряване на дейността на фирмата и понижаване консумацията на енергия при производството, чрез закупуване на ново оборудване, с което да се увеличат производствените мощности на фирмата и да се подобри енергийната й ефективност. С проекта се цели въвеждане на високоефективни, енергоспестяващи машини, с които да се разшири производството на метални. Новите машини чувствително ще съкратят сроковете за изпълнение на поръчките поради значително по-високите производствени мощности, които позволяват да се произвежда повече продукция, за по-кратко време и при по-ниска консумация на енергия, ще намалят брака, довеждайки до разширяване на обема на производство на основните продукти на фирмата.
Предвидени са следните дейности:
1) Закупуване на производствени машини:
- Високотехнологична производствена линия за калодки и отливки – 1 бр.
- Система за рециклиране на суровина (пясък) – 1 бр.
- Система за оползотворяване на отпадна топлинна енергия – 1 бр.
- Автоматизирана система за мониторинг и контрол на енергопотреблението – 1 бр.
2) Въвеждане и сертифициране на система за енергиен мениджмънт, стандарт БДС EN ISO 50001/ EN ISO 50001;
3) Финансов одит 
4) Дейности за публичност и визуализация на проекта;
 С въвеждането в експлоатация на новото високотехнологично оборудване за производство на изделия ще се постигне по–
голяма производителност, по–нисък специфичен разход на енергия, високо качество на крайния продукт, сведен до минимум брак и подобрени безопасни условия на труд.</t>
  </si>
  <si>
    <t>Настоящото проектно предложение е насочено към подобряване на енергийната ефективност и повишаване на производствения капацитет на Уолтопия АД, чрез закупуване, въвеждане в експлоатация и замяна на старо оборудване с нови металообработващи машини. В участък „Металообработка“ на предприятието се изработват всички необходими детайли за изграждане на носещата метална конструкция на стените за катерене, като проекта е под код 32.30. 
Суровините за изработване на детайлите на металната конструкция са различни видове метали като стомана, алуминий и месинг и техните сплави, и други като тръби, профили или листове. Проектът обхваща закупуване на машини за всички основни металообработващи операции в компанията, а именно: дробометна система - 1 бр., абкант преса-1 бр., преси 2 бр. и огъваща машина-1бр., ленторези-вид 1-1бр., ленторези - вид 2 - 5бр., стругове - 2бр., фрезови машини - 2бр., заваръчни апарати-10бр., кабини за покрития с водни завеси - 4бр., конзолни кранове - 15бр., мотокари - 6бр., мостови кранове - 2бр. и компресори-2бр.
Предприятието осигурява отоплението на производствените участъци и административното звено посредством водогрейни котли на твърдо гориво (въглища). Чрез настоящият проект ще бъде оползотворена отпадна топлина от димните газове на котлите, чрез рекуператративна система въздух/вода.
Инвестицията включва въвеждане и сертифициране по стандарт ISO 50001 и закупуване и въвеждане на система за мониторинг и контрол на енергопотреблението. Очаква се въвеждането на този стандарт в комбинация със система за мониторинг и контрол на енергопотреблението да доведе до намаляване на разходите за енергия и емисиите от парникови газове, разходите за енергия и други въздействия, свързани с околната среда чрез систематично управление потреблението на енергията.
След изпълнение на проекта се очаква да бъдат постигнати енергийни спестявания ПЕС= 69,44% и спестявания на емисии СО2 в размер на 874,50 тона/годишно, като ефективността на инвестицията е 1,03кВтч/лв.</t>
  </si>
  <si>
    <t>„СТИЛИ РОУД” ЕООД е фирма специализирана в  производство на различни видове асфалтове смеси и битумизиран трошен камък.
Процесът на устойчивото  и конкурентно  развитие на фирмата  е  немислим без инвестиции в нова оборудване необходимо за основния производствен процес  с висока енергийна ефективност и по – висок производствен капацитет.
Настоящото проектно предложение предвижда дейности за придобиване на инвестиции за повишаване на енергийната ефективност на основно за производствения процес оборудване и разширяване капацитета  на фирмата, чрез подмяна на съществуващо оборудване с ново с по-висока производителност и по-ниско енергопотребление.
В рамките на проектното предложение са предвидени дейности за закупуване и внедряване в производствения процес на фирмата на следното ново високо- технологично оборудване:
1. Асфалтосмесител   – 1 бр.
2. Колесен челен товарач  –  2 бр.; 
За установяване на необходимите мерки и степента на подобрение на енергийна ефективност бе извършен енергиен одит в съответствие с изискванията на процедурата.
В резултат от реализирането на посочените инвестиции, необходими за постигане на идентифицираните мерки  за енергийна ефективност в доклада за енергийно  обследване  ще бъдат постигнати следните резултати по отношение дейността на фирмата:
- Реализирани енергийни спестявания в размер на  8786,56  MWh/г.;
- Спестени емисии CO2  -  2178 t/г.;
- Разширяване  капацитета на фирмата – мин.80%
Предвидените разходи по проекта са в размер на  4 247 109.00 лв</t>
  </si>
  <si>
    <t>Целта на настоящото проектно предложение е да се повиши енергийната ефективност и производствения капацитет на „Родопи еко проджектс“ ЕООД чрез подмяна на производствено оборудване на фирмата, което е морално остаряло и енергоемко. Предвижда се старото оборудване да бъде заменено с ново, отличаващо се със значително подобрена производителност и ниска консумация на енергия.
Планираната подмяна се изразява в замяна на инсталация за филтрация, свързана с осъществяването на основната дейност на предприятието. В рамките на проектното предложение се предвижда и изграждане на система за оползотворяване на отпадна топлина, въвеждане на автоматизирана система за мониторинг и контрол на енергопотреблението, както и внедряване на стандарт ISO 50001.
Като резултат от изпълнението на посочените мерки ще се редуцира обема на изразходваната енергия и този на отделяните вредни въглеродни емисии от производството, а така ще се спомогне за опазването на околната среда и подобряване на конкурентоспособността на дружеството. Планираните енергийни спестявания за предприятието в резултат от изпълнението на проекта (ПЕС) ще са 34,78% или 2298728 kWh/год., а ефективността на инвестицията като отношение на количеството спестена енергия в кВтч. на годишна база към необходимата инвестиция в лева (кВтч/лв.) ще бъде 0,81 кВтч/лв. при спестени емисии въглероден диоксид от 1883 t/год.</t>
  </si>
  <si>
    <t>Настоящото проектно предложение е насочено към подобряване на енергийната ефективност и повишаване на производствения капацитет на "Нова Трейд" ЕООД, чрез закупуване, въвеждане в експлоатация и замяна на стара производствена линия с нова Бутилираща линия - 1 бр. Настоящото проектно предложение, ще се реализира в обособения обект на предприятието в гр. Пазарджик, който осъществява икономическа дейност, като произвежда: бутилирани безалкохолни напитки. Като част от дейностите по проекта, се предвижда в така описаният обект да се въведе Автоматизирана система за мониторинг и контрол на енергопотреблението - 1бр., която ще обхваща 88.1% от енергопотреблението на обекта на компанията в гр. Пазарджик. Допълнително, с проекта се предвижда оползотворяването на отпадна енергия от съществуващи процеси, чрез въвеждане на Система за оползотворяване на отпадна енергия - 1бр. Инвестицията по настоящия проект, включва въвеждане и сертифициране на Система за енергиен мениджмънт по стандарт ISO 50001 на обекта на компанията в гр. Пазарджик. Очаква се въвеждането на този стандарт да доведе до намаляване на емисиите от парникови газове, разходите за енергия и други въздействия, свързани с околната среда, чрез систематично управление на енергията. След реализацията на проекта, предвид получената БФП, ще бъде извършен финансов одит на проекта. След изпълнение на проекта се очаква да бъдат постигнати енергийни спестявания ПЕС=56.0% и спестявания на емисии СО2 в размер на 6605.1тона/годишно.</t>
  </si>
  <si>
    <t>"Юрий Гагарин" АД е създадено през 1964 год. като единствен производител на територията на България на печатни опаковки и филтърни пръчки, на резервни части, машини и нестандартно оборудване. През 1993 год. с разпореждане на Министерския съвет, предприятието е преобразувано в акционерно дружество „Юрий Гагарин“ АД като правоприемник на комбинат "Юрий Гагарин" – Пловдив.
"Юрий Гагарин" АД е водещ производител на луксозни многоцветни печатни етикети и опаковки от хартия и картон за хранителната, козметичната, цигарената и фармацевтичната индустрия и на филтърни пръчки. Поради спецификата на производството, всеки един от производствените процеси, които формират цялостния производствен цикъл за двете производствени направления, е ситуиран в отделен производствен цех и функционира като самостоятелна промишлена система, която разполага със специализирани съоръжения и оборудване, включително и внедрена измервателна техника, която подава информация относно  разхода на енергийно потребление във всяко едно от тях. 
В изпълнение на проект "Повишаване на енергийната ефективност в "Юрий Гагарин" АД" ще бъдат постигнати следните преки резултати:
- Закупуване, доставка и пускане в експлоатация на високотехнологична осемцветна офсетова печатна машина;
- Закупуване на система за оползотворяване на отпадна топлина (утилизация);
- Въведена и сертифицирана система за енергиен мениджмънт съгласно стандарт БДС EN ISO 50001:2011;
- Планирани енергийни спестявания за предприятието в резултат от изпълнението на проекта (ПЕС): 75,08%;
- Срок на откупуване на инвестицията: 3,05год.;
- IRR: 32,34%;
- Повишаване на производствения капацитет след реализация на пакета мерки за енергийна ефективност;
- Изработена и доставен 1бр. информационна табела;
- Изработени и доставени 2бр. стикери за доставените и въведени ДМА;
- Проведени минимум две публични събития за популизиране на дейностите по проекта и приноса на ЕС;
- Извършен финансов одит на реализираните разходи по проекта.</t>
  </si>
  <si>
    <t>Целта на настоящото проектно предложение е да се повиши енергийната ефективност и производствения капацитет на „Панхим“ ООД чрез закупуване на ново модерно и високопроизводително оборудване. Предвижда се закупуването на екструдерна инсталация за плоски листи от материал PMMA, PC-UVPC, отличаваща се със значително подобрена производителност и ниска консумация на енергия. В рамките на проектното предложение се предвижда и изграждане на система за оползотворяване на отпадна топлина и внедряване на стандарт ISO 50001. Като резултат от изпълнението на посочените мерки ще се редуцира обема на изразходваната енергия и този на отделяните вредни въглеродни емисии от производството, а така ще се спомогне за опазването на околната среда и подобряване на конкурентоспособността на дружеството.
Планираните енергийни спестявания за предприятието в резултат от изпълнението на проекта (ПЕС) ще са 29,96% или 12 637 656,42 kWh/год., а ефективността на инвестицията като отношение на количеството спестена енергия в кВтч. на годишна база към необходимата инвестиция в лева (кВтч/лв.) ще бъде 2,63 кВтч/лв. при спестени емисии въглероден диоксид от 103 350,24 т/год.</t>
  </si>
  <si>
    <t>Проектът е насочен към реализирането на първоначални инвестиции в материални активи за повишаване на енергийната ефективност на "Корпорация Топливо" АД чрез изпълнението на 4 енергоспестяващи мерки, препоръчани в резултат на извършеното обследване за енергийна ефективност на производствената база, находяща се в гр. Стралджа, която компанията ползва по силата на договор за дългосрочен наем. Проектът ще се изпълни в рамките на 19 месеца и е насочен към повишаване на енергийната ефективност на допълнителната дейност на дружеството, която включва производство на тухли, керемиди и други изделия от печена глина за строителството, като за осигуряването й общото годишно потребление на енергия (за избраната като представителна 2015 г.) възлиза на 16 074 000.00 kWh/год. С оглед намаляване на енергийната интезивност на дейността, снижаване на производствените разходи и увеличаване на икономическата ефективност на дейността, в рамките на настоящия проект предвиждаме изпълнението на следните мерки, изведени в резултат на препоръките от извършеното обследване за енергийна ефективност: 
Мерки (дейности), които ще бъдат изпълнени по Елемент А на процедурата:
- Мярка 1: Оптимизация и Автоматизация на Линията за производство на керемиди;
- Мярка 2: Доставка и въвеждане в експлоатация на 2 бр. нови Дизелови мотокари и 1 бр. нов четириопорен Електрокар;
Мерки (дейности), които ще бъдат изпълнени по Елемент Б:
- Мярка 3: Закупуването на нова, енергоспестяваща Механична вентилационна инсталация за оползотворяване на остатъчната топлинна енергия;
- Мярка 4: Въвеждане на Автоматизирана система за мониторинг и контрол на енергопотреблението
Дейностите по Елемент Б включват и въвеждане и сертифициране на система за енергиен мениджмънт съгласно стандарт БДС EN ISO 50001/EN ISO 50001.
С изпълнението на проекта ще се постигнат следните измерими резултати:
Годишни спестявания на енергия от пакета мерки 10 620 507.31 kWh/год. 
Планирани енергийни спестявания за цялото предприятие 33.73%</t>
  </si>
  <si>
    <t>Проектът е насочен към реализирането на инвестиции за повишаване на енергийната ефективност на „Бартер” ЕООД чрез изпълнението на 7 енергоспестяващи мерки, изведени в резултат на извършеното обследване за енергийна ефективност на производствената база на компанията, находяща се в гр. Севлиево. Проектът е насочен към повишаване на енергийната ефективност на допълнителната дейност на дружеството, която включва строителство на жилищни и нежилищни сгради, като за осигуряването й общото годишно потребление на енергия (за избраната като представителна 2015 г.) възлиза на 7 180 966,52 kWh/год. С оглед намаляване на енергийната интезивност на дейността, снижаване на производствените разходи и увеличаване на икономическата ефективност на дейността, в рамките на настоящия проект предвиждаме изпълнението на следните мерки, изведени в резултат на препоръките от извършеното обследване за енергийна ефективност:
Мерки (дейности), които ще бъдат изпълнени по Елемент А на процедурата:
- Мярка 1: Доставка и въвеждане в експлоатация на 2 бр. нови автобетоносмесители;
- Мярка 2: Доставка и въвеждане в експлоатация на нов кран на шаси;
- Мярка 3: Доставка и въвеждане в експлоатация на нова автобетонпомпа;
- Мярка 4: Доставка и въвеждане в експлоатация на 8 бр. нови влекачи;
- Мярка 5: Доставка и въвеждане в експлоатация на 4 бр. нови дизелови мотокари и 1 бр. нов четириопорен електрокар.
Дейности, които ще бъдат изпълнени по Елемент Б:
Мярка 6: Намаляване на разходите за енергия в производствено помещение, тип ремонтна работилница, посредством закупуването на нова, енергоспестяваща механична вентилационна инсталация за оползотворяване на остатъчната топлинна енергия;
- Мярка 7: Намаляване на разходите за енергия, посредством въвеждане на автоматизирана система за мониторинг и контрол на енергопотреблението.
Дейностите по Елемент Б включват и въвеждане и сертифициране на система за енергиен мениджмънт съгласно стандарт БДС EN ISO 50001/EN ISO 50001.</t>
  </si>
  <si>
    <t>"ИТД" ЕООД, регистрирана през 1996г., е водещ производител на българския пазар на PET преформи, пластмасови бутилки, флакони и капачки. Продуктите на компанията са широко използвани в козметичната, хранителната, питейната индустрия, битовата и промишлена химия, фармацията. "ИТД" ЕООД е сертифицирана по ISO 9001:2008, ISO 14001:2004 и ISO 22000:2005.
Проектът се изпълнява в сектор с висока енергийна интензивност - С 22 „Производство на изделия от каучук и пластмаси“ и включва придобиване на ново енергийно ефективно оборудване за дейността на предприятието: 2 линии за производство на PET (полиетилен терефталат) преформи и шприц машина за пластмасови дръжки. Чрез инвестицията по проекта ще се увеличи количеството произвеждана продукция като едновременно се постигнат високи стойности на енергийни спестявания. Производството на пластмасовите изделия на компанията ще се превърне в по-енергийно и ресурсно ефективно като се осигури подкрепа за дейности за опазване на околната среда, вкл. чрез използването на рециклирани суровини.
Проектът е базиран изцяло върху извършен енергиен одит по образец и включва следните инвестиции за препоръчаните в него мерки:
- 2бр. автоматизирани линии за производство на PET преформи (мярка 1 от одита)
- 1бр. електрическа шприц машина за пластмасови дръжки (мярка 2)
- 1бр. бойлер за оползотворяване на остатъчна енергия (мярка 3)
- надграждане на автоматизирана система за мониторинг и контрол на енергопотреблението (мярка 4)
В проекта е предвидено също въвеждане и сертифициране на система за енергиен мениджмънт съгласно стандарт ISO 50001.
В резултат от проектните дейности производството на "ИТД" ЕООД ще бъде с по-ниска енергийна интензивност, тоест по-малък дял на разходи за ел.енергия в себестойността като същевременно се разшири капацитетът за производство на повече и по-качествена продукция. Вследствие ще се повиши рентабилността и конкурентоспособността на компанията на българския и европейски пазар.</t>
  </si>
  <si>
    <t>Фирма „ИПО“ ООД е производствена компания, произвеждаща висококачествени единични бройки, малки и средни серии детайли от черни и цветни метали с груба или окончателна механична обработка, които намират широко приложение при машини и съоръжения в общото машиностроене, рудодобива, строителството, енергетиката, селското стопанство, корабостроенето и кораборемонт, транспорта и др. отрасли. Производствената база на фирмата се намира в гр. Карлово. Настоящият проект предвижда дейности, водещи до разширяване на производствения капацитет и повишаване енергийната ефективност в „Цеха за производство на леярски формовъчни смеси и леярски форми“, както и намаляване разходите на фирмата за единица продукция, с цел повишаване на енергийната ефективност и конкурентоспособността на предприятието. Проектът цели постигане на по-ниски нива на производствените разходи при леярските форми и намаляване на вредните емисии на въглероден диоксид в атмосферата, чрез въвеждане в производството на Линия за производство на леярски форми, която е с по-голям капацитет от съществуващата, а също и въвеждане на система за енергиен мониторинг, инвестиции за внедряване и сертификация по EN/ISO 50001, с цел управление на енергийните характеристики, контрол и намаление на енергийното потребление в компанията. 
Кандидатът е възложил изработването на енергиен одит, в съответствие с изискването на финансиращата програма и инвестиционните си намерения. 
Проектът ще се реализира посредством изпълнението на следните допустими по настоящата процедура дейности:
➢ Подмяна на стара инсталация за производство на леярски форми с нова Линия за производство на леярски форми - 1 бр. 
➢ Намаляване на разходите за енергия, посредством въвеждане на автоматизирана системи за мониторинг на енергопотреблението - 1 бр.
➢ Консултантски услуги за въвеждане и сертифициране на система за енергиен мениджмънт съгласно изискванията на стандарт EN ISO 50001.
➢ Публичност и визуализация по проекта.</t>
  </si>
  <si>
    <t>ИНЕРТНИ МАТЕРИАЛИ - ЯМБОЛ АД е създадено през 1961г., с основна цел  добив, преработката и търговията на инертни материали. В своята дейност ИНЕРТНИ МАТЕРИАЛИ - ЯМБОЛ АД се стреми постоянно към подобряване на ефективността на ресурсната ефективност на производствените процеси, в т.ч. и на енергийната ефективност. Чрез извършен енергиен одит на съществуващото оборудване от лицензиран енергиен одитор са набелязани мерки, които водят до повишаване на енергийните спестявания в производствения процес. Настоящият е насочен към изпълнението на тези мерки, и това обуславя ЦЕЛТА на проекта: Постигане на устойчивост и конкурентоспособност на ИНЕРТНИ МАТЕРИАЛИ - ЯМБОЛ АД чрез изпълнение на мерки за енергийна ефективност, и въвеждане и сертифициране на системи за енергиен мениджмънт съгласно изискванията на стандарт ISO 50001.
ОСНОВНИ ДЕЙНОСТИ, чрез които ще се постигне целта на проекта са:
1. Придобиване на 21 бр. енергийно ефективни машини и оборудване и 2 бр. соофтуер, представляващи дълготрайни материални активи, необходими за изпълнението на мерките, включена в обследването за енергийна ефективност
2. Въвеждане и сертифициране на системи за енергиен мениджмънт съгласно изискванията на стандарт ISO 50001
3. Публичност и визуализация
4. Одит на проекта
РЕЗУЛТАТИТЕ от изпълнението на проекта могат да са в няколко направления: 
1. Доставени 21бр. енергийно ефективни  машини и оборудване и 2 бр. софтуер, водещи до подобряване на енергийната ефективност вИНЕРТНИ МАТЕРИАЛИ - ЯМБОЛ АД
2. Осъществяване на следните енергийни спестявания: 
- Годишни спестявания на енергия : 5 689 056 kWh/год.
 --Планирани енергийни спестявания за цялото предприятие 42,57%.
3. Конкурентоспособност на предприятието ще нарасне в резултат на изпълнението на проекта, като инвестициите по проекта ще имат следните прогнозни данни: 
- Вътрешна норма на възвръщаемост (IRR) на инвестиционните мерки по проекта: 31,21%
- Срок на откупуване на инвестициите:  3,15 год.</t>
  </si>
  <si>
    <t>Фирма "Атоменергоремонт" АД произвежда съдове под налягане, сложни заварени конструкции, валове, възли и съоръжения,  секции и намотки за ел.двигатели, както и извършва ремонтни дейности в електрически централи, промишлени, енергийни и други обекти.  Настоящият проект предвижда дейности, водещи до разширяване на производствения капацитет и повишаване енергийната ефективност и конкурентоспособност в производствената база на дружеството в гр. Козлодуй, площадка АЕЦ, за постигане на по-ниски нива на производствените разходи,  и намаляване на вредните емисии на въглероден диоксид в атмосферата.  
Предвижда се да бъдат реализирани следните дейности:
- Оптимизиране, модернизация и повишаване производствения капацитет на технологичната Линия за производство на заварени конструкции (ЛПЗК) в изпълнение на Мярка 1 от извършеното обследване за енергийна ефективност;
- Оптимизиране, модернизация и повишаване производствения капацитет на технологичната Линия за производство на валове (ЛПВ) в изпълнение на Мярка 2 от извършеното обследване за енергийна ефективност;
- Оптимизиране, модернизация и повишаване производствения капацитет на технологичната Линия за производство на съдове за енергетиката (ЛПСЕ) в изпълнение на Мярка 3 от извършеното обследване за енергийна ефективност;
- Подмяна на стара преса за изпичане на намотки с нова хидравлична преса за изпичане на намотки в изпълнение на Мярка 4 от извършеното обследване за енергийна ефективност;
- Намаляване на разходите за енергия в цех „Електро“ – бобинажен участък, посредством закупуването на нова, енергоспестяваща механична вентилационна инсталация за оползотворяване на остатъчната топлинна енергия в изпълнение на Мярка 5 от извършеното обследване за енергийна ефективност ;- Консултантски услуги за въвеждане и сертифициране на система за енергиен мениджмънт съгласно изискванията на стандарт EN ISO 50001 (Система за управление на енергията);
- Финансов одит на проекта;
- Публичност и визуализация по проекта.</t>
  </si>
  <si>
    <t>Настоящото проектно предложение е насочено към намаляване на енергийните разходи и въглеродните емисии и повишаване на производителността на "Осъм" АД посредством съвкупност от мерки, заложени в проведеното енергийно обследване, а именно:
Мярка 1: Замяна на съществуващи съоръжения за топене и разливане на метал с нова индукционна пещ с вместимост 2х6т., окомплектована с автоматично разливно устройство
Мярка 2: Замяна на съществуващо оборудване за почистване на отливки с нова CNC почистваща машина, окомплектована с прилежащ компресорен агрегат и спомагателно оборудване
Мярка 3: Система за оползотворяване на топлината от въздушен винтов компресор (включен в обхвата на мярка 2) и използване на утилизираната топлина за подгряване на битова гореща вода
След интегриране на изброеното по-горе оборудване, производственият капацитет на предприятието ще нарастне значително, което от своя страна ще доведе до възможности за поемане на повече поръчки, както и до по-нисък разход на енергия на единица продукция. Внедряването на заложените в енергийния одит машини и съоръжения ще доведе до по-високо ниво на конкурентоспособност на „ОСЪМ“ АД.
Същевременно в рамките на проекта са предвидени и въвеждане на система за енергиен мениджмънт и сертифициране по БДС EN ISO 50001. Тези дейности ще доведат до намаляване на разходите за енергийни ресурси, ограничаване на потреблението на енергийни ресурси и по този начин – опазване на околната среда. 
Предприятието има изградена автоматизирана система за мониторинг, обхващаща цялото енергопотребление на електроенергия и природен газ в ''ОСЪМ'' АД, което представлява над 99% от общото енергопотребление на предприятието.
Проектът ще е със срок на изпълнение 24 месеца и обща стойност 4 131 675.00лв. Всички разходи за дълготрайни активи се реализират в територия от мрежата Натура 2000.</t>
  </si>
  <si>
    <t>Целта на настоящото проектно предложение е да се повиши енергийната ефективност и производствения капацитет на "Щека Електроник България" ЕООД чрез подмяна на част от производственото оборудване, което е морално остаряло и високо енергийно интензивно, въвеждане на рекуперативна вентилационна камера за оползотворяване на отпадна топлина и внедряване на автоматизирана система за мотиноринг и контрол на електропотреблението (включваща хардуерна и софтуерна част). Дейностите, предвидени в проекта, ще се осъществяват под код КИД 27.90 - "Производство на други електрически съоръжения".
Планираната инвестиция включва закупуването на: 2 бр. станции за насищане, 1 бр. пещ за запояване, 1 бр. рекуперативна вентилационна камера и 1 бр. автоматизирана система за мониторинг и контрол на енергопотреблението, състояща се от хардуер и софтуер. В рамките на проектното предложение се предвижда и внедряване на стандарт ISO 50001, както и последващото му сертифициране.
Като резултат от изпълнението на посочените мерки ще се увеличи значително производствения капацитет, като се намалят изразходваната енергия и отделяните вредни въглеродни емисии от производството, спомогвайки за опазването на околната среда и подобряване на конкурентоспособността на дружеството. Планираните енергийни спестявания за предприятието в резултат от изпълнението на проекта (ПЕС) ще са 81,5%, а ефективността на инвестицията като отношение на количеството спестена енергия в кВтч. на годишна база към необходимата инвестиция в лева (кВтч/лв.) ще бъде1,531, при енергийни спестявания от 3537 MWh и спестени емисии въглероден диоксид от 2691,7 т./год.</t>
  </si>
  <si>
    <t>Монтюпе ЕООД стартира производство на цилиндрови глави за автомобилни двигатели през 2008г. с нов завод в Русе, получил сертификат за 1ви клас инвестиция от БАИ. В момента предприятието има три производствени халета, в които се произвеждат цилиндрови глави за световно известни автомобилни конструктори: АУДИ, БМВ, ПОРШЕ, РЕНО, ФОРД, ВОЛВО. Българската фирма е 100% собственост на световния лидер в сектора Монтюпе СА. От началото на 2017г. Монтюпе е част от канадската група LINAMAR, основана през 1966 година със седалище в Онтарио, Канада.
Икономическата дейност, за която Монтюпе заявява подкрепа по проекта, е в сектор С "Преработваща промишленост", КИД: 29.32 "Производство на други части и принадлежности за автомобили". Мерките от одита, за които са заявени инвестиции по проекта, са в рамките на същия код.
Проектът включва дейности, които отговарят напълно на препоръчани мерки в доклад от обследване, изготвен за целите на процедурата:
По Елемент А - Придобиване на 6 броя 5-осни машини с ЦПУ (Мярка 1);
По Елемент Б:
- дейност за оползотворяване на отпадна енергия (Мярка 2);
- дейност за изграждане на автоматизирана система за мониторинг и контрол на енергопотреблението (Мярка 3);
В резултат на осъществяването на заявените инвестиции:
- процесът ще се извършва при значително по-ниско енергопотребление, с по-висока ресурсна ефективност;
- ще се намалят специфичните разходи и специфичното потребление на енергия за единица продукция;
- капацитетът за механична обработка на глави ще се увеличи над 2 пъти, което от друга страна ще доведе до преустановяване на спирането и престоя на други процеси, съкращаване на времето за производство на единица продукция и увеличаване на производствения капацитет на предприятието;
С изпълнението на проекта предприятието ще намали себестойността на продуктите си и ще увеличи производствения си капацитет, което ще доведе до подобряване на конкурентоспособността.</t>
  </si>
  <si>
    <t>Общата цел на проекта е да се повиши конкурентоспособността на Калинел ЕООД, чрез оптимизиране на производството и намаляване енергийното потребление с изпълнението на мерки за енергийна ефективност и въвеждане на системи за енергиен мониторинг и енергиен мениджмънт. 
Специфичните цели на проекта са: 
• Да се повиши енергийната ефективност в предприятието, чрез въвеждане на мерки за подобряване енергийната ефективност;
• Да се повиши производствения капацитет на предприятието, чрез въвеждане на ново високо производително и енергийно  ефективно технологично оборудване за основни производствени процеси във фирмата;
• Да се оптимизира технологичният процес и да се подобри ресурсната ефективност в производството `чрез въвеждане на нова енергийно ефективна машина за рециклиране;
• Да се увеличи реализираната печалба, чрез реализиране на енергийни и неенергийни икономии от въвеждане на високопроизводително енергийно ефективно оборудване; 
• Да се увеличат приходите, чрез увеличаване на производството и реализираната продукцията на вътрешния и външен пазар, в резултат на увеличен производствен капацитет и подобрен имидж и повишаване на доверието у клиенти на фирмата.
Проектът предвижда изпълнение на 6 мерки за подобряване енергийната ефективност на дружеството препоръчани от обследване за енергийна ефективност, както и въвеждане на система за енергиен мениджмънт според стандарт ISO 50 001.
Проектът включва и дейности за одит и за визуализация и публичност.
С извършването на посочените дейности ще бъдат постигнати следните цели и резултати:
-Планирани енергийни спестявания за цялото предприятие с 50,31%
-Намаление на изразходвана електрическа енергия с 7 862 861 kWh на годишна база;
-Спестени емисии СО2 -5 950,1т/г
-Намалено количество на отпадъчни материали за депониране;
-Намалена себестойност на продукцията;
-Увеличен производствен капацитет и приходи от продажби;
-Подобрени пазарни позиции на дружеството.</t>
  </si>
  <si>
    <t>Настоящото проектно предложение включва инвестиции за подобряване на енергийната ефективност, препоръчани като мерки в обследване за енергийна ефективност, извършено от лице, вписано в регистъра по чл. 60, ал. 1 от ЗЕЕ. Заводът на ПЛАСТХИМ-Т в гр. Аксаково е специализиран в производството на полипропиленово фолио. За 2016г., за осъществяване на дейността си, производствената база, находяща се в гр. Аксаково потребява 60 756 218,28 kWh енергия. Предвидено е реализиране на дейности, с доказан енергиен ефект, чието комплексно изпълнение ще повиши конкурентоспособността на кандидата, капацитета му за производство на по-голямо количество продукция и ресурсната му ефективност. Предвидени са:
- закупуване и въвеждане в експлоатация на 2 екструдера, които ще допълнят работата на съществуващите при производството на ПП фолио. 
- замяна на налично оборудване за охлаждане на произведеното от екструдерите ПП фолио в процеса по последващото му разтягане, с нов въздушнооохлаждаем водоохладител с вградена Free-Cooling система.
- оползотворяване на отпадната топлина, отделена при охлаждането на компресорите в производствената база, чрез отвеждането й в склада за суровини и материали. 
- изграждане на автоматизирана система за мониторинг и контрол на 100% от енергопотреблението на завода на кандидата в гр. Аксаково.
В допълнение, проектът предвижда консултантски услуги по въвеждане и сертификация на Система за енергиен мениджмънт, в съответствие с изискванията на ISO 50001, както и дейности по визуализация и публичност. Размерът на изчислената БФП изисква и провеждането на финансов одит на проекта, извършен от регистриран одитор.
Резултатите, които ще се постигнат са:
-Планирани енергийни спестявания за предприятието в резултат от изпълнението на проекта: 11,901 % или 7 952470 kWh на година.
- спестени емисии СО2 - приблизително 5 302,14 t/година.
- 100% от енергопотреблението на предприятието, обхванати от АСМКЕ.
- постигната възможност за работа с рециклирани суровини.</t>
  </si>
  <si>
    <t>Фикосота ООД е бързо развиващо се предприятие в няколко производствени направления, всяко от които се оптимизира и разширява в съответствие с търсенето на пазара на съответните продукти, което се увеличава непрекъснато и инвестиционните ни планове. Поради спецификата на пазара, в момента е необходимо значително увеличаване на капацитета за производство на течни препарати и омекотители, като тясното място за компанията е опаковането им-в т.ч. пълнене в опаковки и подреждане  в транспортни опаковки.
За осигуряване на производствените процеси в Дружеството  годишно се използват почти 10 млн kWh eнергия.  Тя е основно перо в себестойността на продуктите ни, като процесът на опаковане е особено енергоемък и поради това непрекъснато търсим начини за намаляване на консумацията на единица продукт. Беше извършено енергийно обследване с цел да установим как оптимално да постигнем набелязаните цели. Този проект е базиран на  енергоспестяващи мерки от обследването, като инвестициите, които ще бъдат извършени включват:
- добавяне на енергийно ефективна и високо производителна Линия за опаковане на течни детергенти и омекотители
 към съществуващи 5 инсталации в цеха и увеличаване на производствения капацитет
-- въвеждане в експлоатация на система за оползотворяване на отпадна енергия за собствени нужди. 
- въвеждане и сертифициране на система за енергиен мониторинг, съгласно ISO 50001
Това са първоначални инвестиции в ДМА за разширяване капацитета на съществуващо предприятие и намаляване разходите за енергия за производствени нужди в производствената ни база в гр. Шумен в рамките на 18 месеца.
В резултат на изпълнението на проекта ще бъде значително повишена конкурентоспособността на предприятието, тъй като ще бъде повишен производствения ни капацитет с поне 50% по отношение на течните препарати , както и ще бъдат постигнати енергийни спестявания в размер на 14,6 млн. kWh/годишно, което се равнява на намаление с 57,4% на специфичните разходи за енергия в това производство.</t>
  </si>
  <si>
    <t>КМД ЕООД е бързо развиваща се комунална компания за събиране, транспортиране и временно съхраняване на над 140 вида отпадъци. Дружеството е с основен код на дейност по КИД-2008: 39.00 „Възстановяване и други услуги по управление на отпадъци“. Разполага с модерна и разнообразна техника – повече от 200 машини, от които над половината са с екологичен стандарт ЕВРО 5, с която задоволява всички изисквания на клиентите в широка гама от дейности и услуги. КМД ЕООД предлага зимно поддържане, опесъчаване и снегопочистване. Предлага също на гражданите на Пловдив и областта: отпушване на канали, почистване на септични ями, машинно миене и метене. "Работим за Пловдив, за по-чисто и по-зелено място за живеене". Осигурява събиране и транспортиране на твърди битови отпадъци, едрогабаритни, строителни отпадъци, обезвреждане и рециклиране на излезли от употреба материали по начин, който е безопасен, ефикасен, екологосъобразен и икономически ефективен. Фирмата е сертифицирана от Лойдс Регистър ЕМЕА и TUV NORTH CERT GmbH по европейските стандарти за качество, опазване на околната среда и здравословни и безопасни условия на труд: ISO 9001:2008, ISO 14001:2004, BS OHSAS 18001:2007 и система за социална отговорност по стандарт SA 8000:2008, както и от ЕUROSERT BULGARIA по Регламент (ЕО) №1221 от 25.11.2009 г.  и EMAS (Схема на общността за управление по околната среда и одит).  С цел подобряване на енергийната ефективност на компанията и нейния производствен капацитет с настоящия проект се предвижда изпълнението на комбинация от дейности по Елемент А и Елемент Б: 
• придобиване на специализирани транспортни средства, представляващи ДМА, препоръчани в обследването за енергийна ефективност - сметосъбиращи и сметоизвозващи камиони-10 броя;
• придобиване на инсталация за оползотворяване на отпадна енергия.
 Проектът ще създаде нови работни места, ще увеличи общия производствен капацитет на компанията с 20% и ще допринесе за увеличаване на оборота на фирмата с до 5% на годишна база.</t>
  </si>
  <si>
    <t xml:space="preserve">С проекта ще се реализира осъществяване на първоначални инвестиции в материални активи, свързани с  разширяване на капацитета на съществуващ стопански обект за производство на бетонови смеси.
Инвестициите по проекта са насочени към повишаване на енергийната ефективност на  предприятието като съществен принос към намаляване на разходите за производство на единица продукция, въвеждане и развитие на екологосъобразни производства и постигане на по-устойчивост  ефективност на  предприятието в дългосрочен план. 
Дейностите са съобразени с препоръките от доклада след направено енергийно обследване на промишлена система в рамките на производствен обект на „ГБС инфраструктурно строителство“ АД. 
Предвижда се доставка и въвеждане в експлоатация на технологично оборудване за производство на фракции от инертни материали.
С цел  повишаване на енергийната ефективност, в производствения обект ще се  въведе  Автоматизирана система за мониторинг и контрол на енергопотреблението и ще внедри и сертифицира ISO 50001:2011  Система за енергийно управление.
С проекта ще се  въведе в експлоатация  Система за оползотворяване на отпадна енергия.  
 Очакваните резултати от подкрепата се изразяват в подобряване на енергийната ефективност при крайното енергийно потребление на „ГБС инфраструктурно строителство“ АД, което, от своя страна, да доведе до разширяване на  капацитета и до постигане на по-устойчив растеж, както на ниво отделно производствено предприятие, така и като цяло за икономиката.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най-големите работодатели в региона.  Проектът е съществен принос към намаляване на разходите за производство на единица продукция, въвеждане и развитие на екологосъобразни производства и постигане на по-устойчиво и по-ефективно предприятие в дългосрочен план. </t>
  </si>
  <si>
    <t xml:space="preserve">Инвестициите по проекта са насочени към повишаване на енергийната ефективност на  предприятието, с цел постигане на устойчив растеж и конкурентоспособност.
С проекта ще се реализира осъществяване на първоначални инвестиции в материални и нематериални активи, свързани с  разширяване на капацитета на съществуващ стопански обект за строителство на хидротехнически съоръжения.
Дейностите са съобразени с препоръките от доклада след направено енергийно обследване на промишлена система в рамките на предприятието. 
Новите технологии и съоръжения, които ще се внедряват, съответстват на най-добрите европейски и световни практики, производствените процеси отговарят на съвременните изисквания за енергийна ефективност и екологосъобразност. Предвижда се доставка и въвеждане в експлоатация на специализирана строителна техника от ново поколение.
 С цел  повишаване на енергийната ефективност, в производствено-техническа база в с. Хърлец, община Козлодуй  ще се  въведе АСМК и ще се внедри и сертифицира ISO 50001:2011  Система за енергийно управление.
С проекта ще се  въведе в експлоатация  Система за оползотворяване на отпадна енергия.  
 Очакваните резултати от подкрепата се изразяват в подобряване на енергийната ефективност при крайното енергийно потребление на “Интерпром” ЕООД, което, от своя страна, да доведе до разширяване на капацитета на съществуващ стопански обект и до постигане на по-устойчив растеж, както на ниво отделно производствено предприятие, така и като цяло за икономиката. 
Заложените цели и очакваните резултати са в съответствие с  корпоративната политика, която предприятието съблюдава в цялостната си дейност като един от най-големите работодатели в региона.  Проектът е съществен принос към намаляване на разходите на енергия на единица продукция, въвеждане и развитие на екологосъобразни производства и постигане на по-устойчиво и по-ефективно предприятие в дългосрочен план. </t>
  </si>
  <si>
    <t>БАЛКАНСКО ЕХО ЕООД е водещ производител на подемно-транспортна техника – електротелфери, полипасти, кранови компоненти, мостови и конзолни кранове и други уникални подемно-транспортни машини, включително във взривозащитено изпълнение. За да поддържа качеството на продукцията си ръководството на дружеството периодично подновява наличното оборудване, поставяйки акцент върху устойчивото развитие. Изцяло в контекста на тази политика са и планираните в рамките на настоящото проектно предложение дейности свързани със закупуване на енергоефективно оборудване, с цел увеличаване на енергийната ефективност на съществуващото производство и намаляване на производствените разходи. 
За реализацията на така поставените цели и в изпълнение на препоръките в доклада от енергийния одит дружеството планира да закупи общо 15 броя машини, които са с по-голяма производителност при по-ниско специфично потребление на енергия. С тях ще бъдат заменени част от досега използваните машини, с което ще се постигнат енергийни спестявания в размер на 61.42 % и намаление на CO² емисии на година с 10681.5 тона. 
В допълнение към това БАЛКАНСКО ЕХО ЕООД ще ползва  услуги за въвеждане и сертифициране на система за енергийно управление в предприятието по БДС EN ISO 50001, както и ще въведе система за автоматизиран мониторинг и контрол на енергопотреблението. 
В резултат от изпълнението на планираните дейности дружеството ще може да започне да прилага по-екологична производствена политика, чрез използване на енергоефективни технологии, щадящи околната среда. Въвеждането на системите за управление и мониторинг на потребяваната енергия  ще позволи на фирмата да оптимизира използваната енергия, което ще доведе до намаляване и на енерго-потреблението. Не на последно място, в резултат на успешното изпълнение на заложените по проекта дейности, фирмата ще повиши значително производствения си капацитет и качеството на продукцията, което ще позволи привличане на нови клиенти и  разширяване на дейността.</t>
  </si>
  <si>
    <t>АПОЛОН-95 ЕООД е учредено през 1995г. в гр. Горна Оряховица. Предприятието е сред водещите производители на мъжко облекло в страната.
Към 2016г., за реализиране на производствения процес, общото годишно потребление на енергия е 3 466144kWh/год. С цел намаляване на енергийната консумация за осигуряване на производството, по настоящото проектно предложение, в рамките на Елемент А и Б, се предвижда да бъдат реализирани следните енергийно спестяващи мерки (ЕСМ): 
ЕСМ 1: замяна на остаряло технологично оборудване за междуоперационно гладене (23бр. стари машини) с нов по-висок клас машини за междуоперационно гладене (23бр.), които се отличават с по-висока енергийна ефективност. Реализирането на тази дейност ще доведе до енергийни спестявания в размер на 1 587489kWh/год.
ЕСМ 2: подмяна на остаряло оборудване за крайно гладене (23 бр. стари машини), и замяната му с високопроизводителни и енергоефективни машини за крайно гладене (23бр.), което ще доведе до енергийни спестявания от 1 765020kWh/год. 
ЕСМ 3: замяна на 6 бр. машини за подготовка на сака и панталони, с 4 бр. нови високоефективни машини за подготовка на сака и панталони, което ще спомогне за постигане на енергийни спестявания от 197512kWh/год.
ЕСМ 4 (допълнителна мярка): изграждане на автоматизирана система за мониторинг и контрол на енергопотреблението, обхващаща над 97% от потреблението на енергия от всички консуматори на енергия в предприятието, с която ще се реализират 216571kWh/год. енергийни спестявания. 
В допълнение, АПОЛОН-95 залага като дейности по Елемент Б и използването на консултантски услуги за въвеждане и сертифициране на система за енергиен мениджмънт съгласно стандарт БДС EN ISO 50001, визуализация и одит на проекта. 
Резултати:
+ намаляване на енергийната консумация, разширяване на капацитета и редуциране на разходите
+ планираните енергийни спестявания за цялото предприятие в размер на 3 766592kWh/год. или 64,04%
+ по-ресурсно ефективен и по-екологосъобразен производствен процес</t>
  </si>
  <si>
    <t>Настоящото проектно предложение е насочено към подобряване на енергийната ефективност и повишаване на производствения капацитет на "Момина Крепост" АД, чрез закупуване, въвеждане в експлоатация и замяна на старо производствено оборудване с ново оборудване за производство на спринцовки: Линия за производство на спринцовки 1 и 2 мл. - 1бр., Линия за производство на спринцовки 5 и 10мл.-1бр. и Линия за производство на спринцовки 20 мл-1бр. Настоящото проектно предложение, ще се реализира в завода на компанията в гр. Велико Търново, като заводът е самостоятелен обект, осъществява икономическа дейност, като произвежда спринцовки с различна вместимост и спецификация. Обекта на компанията има единна схема за енергозахранване и енергопотребление. Като част от дейностите по проекта, се предвижда в така описаният обект да се въведе Автоматизирана система за мониторинг и контрол на енергопотреблението - 1бр., която ще обхваща 70 % от енергопотреблението завода. Допълнително, с проекта се предвижда оползотворяването на отпадна енергия от съществуващи процеси, чрез въвеждане на Система за
оползотворяване на отпадна енергия - 1бр. Инвестицията по настоящия проект, включва въвеждане и сертифициране на Система за енергиен мениджмънт по стандарт ISO 50001 на територията на завода. Очаква се въвеждането на този стандарт да доведе до намаляване на емисиите от парникови газове, разходите за енергия и други въздействия, свързани с околната среда, чрез систематично управление на енергията. След реализацията на проекта, предвид получената БФП, ще бъде извършен финансов одит на проекта. След изпълнение на проекта се очаква да бъдат постигнати енергийни спестявания ПЕС=91.04% и спестявания на емисии СО2 в размер на 20581тона/годишно.</t>
  </si>
  <si>
    <t>Проектът ще допринесе за задоволяване на нуждите и потребностите на „Софийска вода“ АД от подобряване на енергийната ефективност в Пречиствателната станция за отпадни води Кубратово. 
Общото годишно потребление на енергия е 878 189 к/Wh/2016 г.
С цел намаляване на консумацията на енергия за осигуряване на процеса по пречистване на отпадъчни води, с изпълнението на проекта се предвижда да бъдат извършени инвестиции, включващи следните енергоспестяващи мерки:
-- Извършване на строително-ремонтни дейности, свързани с топлинно изолиране на външните стени на 5 сгради и подмяна на дограма, препоръчани в обследването за енергийна ефективност, извършено за нуждите на проекта;
-- Замяна на дифузорната система на един от биобасейните с нова система с панелни дифузори; 
Проектът ще бъде изпълнен в Пречиствателната станция за отпадъчни води Кубратово в рамките на 24 месеца. 
С изпълнението на проекта ще се постигнат следните резултати:
-повишена енергийна ефективност в Пречиствателна станция за отпадъчни води Кубратово;
-постигане на енергийни спестявания в размер на 2 033 244 kWh/год.;
-спестяване на парникови емисии CO2 в размер на 1665.17 t/год.;
-подобряване на условията на труд в основните производствени сгради.</t>
  </si>
  <si>
    <t>Фирма Топ Ман ЕООД е създадена през 2003г. в Русе. Фирмата е специализирана в производството на мъжка конфекция. Общата цел на проекта е насочена към повишаване конкурентоспособността и създаване на предпоставки за устойчиво развитие на "Топ Ман" ЕООД чрез повишаване на енергийната ефективност и разширяване производствения капацитет на предприятието. 
За постигането на посочената цел, в рамките на проект „Повишаване на енергийната ефективност в Топ Ман ЕООД за устойчиво бизнес развитие“ - ще бъдат реализирани следните дейности:
-подобряване на енергийната и ресурсна ефективност чрез закупуване и въвеждане на нова производствена линия от най-висок енергиен клас
-въвеждане и сертификация на система за енергиен мениджмънт в съответствие с изискванията на БДС EN ISO 50001:2011
-осигуряване на визуализация и публичност на дейностите по проекта 
Изпълнението на описаните дейности ще доведе до реализацията на следните резултати за Топ Ман ЕООД:
- закупена и въведена високопроизводителна производствена линия от най-висок енергиен клас и  повишена енергийна ефективност в Топ Ман ЕООД 
- въведена и сертифицирана система за енергиен мениджмънт в съответствие с БДС EN ISO 50001:2011
-повишена производителност и производствен капацитет на Топ Ман ЕООД:
-намаляване на производствените разходи и респ. технологичната себестойност на единица изделие
-реализиране на годишни спестявания на енергия в размер на 7599 082 kWh/бр.
-редуцирани емисии на СО2 от дейността в размер на 1 962,076  тона/година
-намалена енергийна интензивност на производството 
-постигната по-рационална употреба на ресурсите с оглед опазване на околната среда
-повишена енергийна и ресурсна ефективност
-повишено качество на произвежданите изделия
Предвид гореописаните положителни ефекти, настоящото проектно предложение ще бъде основен инструмент за повишаване конкурентоспособността на Топ Ман ЕООД на българския и международния пазари.</t>
  </si>
  <si>
    <t>Настоящото проектно предложение е насочено към подобряване на енергийната ефективност и повишаване на производствения капацитет на "Готмар" ЕООД, чрез закупуване, въвеждане в експлоатация и замяна на старо производствено оборудване с ново оборудване за производство на преформи и капачки: Преса за компресионно формоване-1 бр. (за производство на капачки, в Обект 2), Шприц система за производство на преформи-1бр (за производство на преформи, в Обект 1). Настоящото проектно предложение, ще се реализира в Обекти 1 и 2 (два цеха) на територията на завода в гр. Съединение, като всеки един от цеховете е самостоятелен обект. Всеки от двата обекта осъществява икономическа дейност, като произвежда: капачки (Обект 2) и преформи (Обект 1), териториално обособен е и има единна схема за енергозахранване и енергопотребление. Като част от дейностите по проекта, се предвижда в така описаните два обекта да се въведе Автоматизирана система за мониторинг и контрол на енергопотреблението-1бр., която ще обхваща 100 % от енергопотреблението на Обект 1 и 98.8% от енергопотреблението на Обект 2. Допълнително, с проекта се предвижда оползотворяването на отпадна енергия от съществуващи процеси, чрез въвеждане на Система за оползотворяване на отпадна енергия-1бр. Инвестицията по настоящия проект, включва въвеждане и сертифициране на Система за енергиен мениджмънт по стандарт ISO 50001 на двата обекта на компанията-Обекти 1 и 2. Очаква се въвеждането на този стандарт да доведе до намаляване на емисиите от парникови газове, разходите за енергия и други въздействия, свързани с околната среда, чрез систематично управление на енергията. След реализацията на проекта, предвид получената БФП, ще бъде извършен финансов одит на проекта. След изпълнение на проекта се очаква да бъдат постигнати енергийни спестявания ПЕС=60.0% и спестявания на емисии СО2 в размер на 7002.2тона/годишно.</t>
  </si>
  <si>
    <t>Дунарит АД кандидатства по настоящата процедура с проект за повишаване на енергийната ефективност на предприятието. За осигуряване на производствения процес на дружеството, общото годишно потребление на енергия е 16431929 kWh/год. Предвид необходимостта от намаляване на консумацията на енергия, с изпълнението на проекта се предвижда да бъдат извършени инвестиции, включващи поредица от енергоспестяващи мерки ЕСМ, препоръчани от енергиен одит и представляващи замяна на старо и амортизирано оборудване с ново енергийно ефективно, както следва : 1.Портална система със CNC управление за лазерно 3D рязане; 2. Струг със CNC управление за детайли с максимален диаметър 32 mm.; 3. Автоматизирана система за обработка на корпусни детайли; 4. Машинен обработващ център; 5. Вакуумна пещ за термообработка; 6. Камерна електросъпротивителна отгревна пещ; 7. Машина за обемно нагряване на заготовки; 8.Доставка и монтаж на високотемпературни термопомпени агрегати за отопление на три цеха в предприятието, както и 9. Въвеждане в експлоатация на система за оползотворяване на отпадна енергия за собствени нужди. Изпълнението на настоящия проект е насочено към реализирането на първоначални инвестиции в материални активи за разширяване капацитета на съществуващ стопански обект и намаляване разхода на енергия за производствени нужди. В допълнение, проектът предвижда консултантски услуги по въвеждане и сертификация на Система за енергиен мениджмънт, в съответствие с изискванията на ISO 50001, както и дейности по визуализация и публичност. Към момента на кандидатстване в Дунарит АД е внедрена и успешно функционира Система за мониторинг на енергопотреблението, която обхваща повече от 60% от енергоносителите на дружеството. В резултат на изпълнението на проекта се очаква да бъдат постигнати енергийни спестявания от 8525341,86 kWh/год. , които за цялото предприятие са 39,41%.</t>
  </si>
  <si>
    <t>ЕКСТРАПАК ООД е създадено през 1995г., с основна цел производство на чанти и опаковки.  В своята дейност ЕКСТРАПАК ООД  се стреми постоянно към подобряване на ефективността на ресурсната ефективност на производствените процеси, в т.ч. и на енергийната ефективност. Чрез извършен енергиен одит на съществуващото оборудване от лицензиран енергиен одитор са набелязани мерки, които водят до повишаване на енергийните спестявания в производствения процес. Настоящият е насочен към изпълнението на тези мерки, и това обуславя ЦЕЛТА на проекта: Постигане на устойчивост и конкурентоспособност на ЕКСТРАПАК ООД чрез изпълнение на мерки за енергийна ефективност.
ОСНОВНИ ДЕЙНОСТИ, чрез които ще се постигне целта на проекта са:
1. Придобиване на енергийно ефективни машини, оборудване, софтуер, представляващи дълготрайни материални активи, необходими за изпълнението на мерките, включена в обследването за енергийна ефективност
2. Публичност и визуализация
3. Одит на проекта
РЕЗУЛТАТИТЕ от изпълнението на проекта могат са в няколко направления: 
1. Подобрена енергийна ефективност посредством: 
-  закупуване на  5 бр. енергийно ефективни машини, водещи до разширяване на производствения капацитет на ЕКСТРАПАК ООД;
- оползотворяване на отпадна топлина;
- внедряване на модерни осветителни тела;
- внедряване на автоматизирана система за мониторинг и контрол на енерго потреблението. 
2. Осъществяване на следните енергийни спестявания: 
- Годишни спестявания на енергия :5,499,194kWh/год.
- Планирани енергийни спестявания за цялото предприятие: 32.5%
3. Конкурентоспособност на предприятието ще нарасне в резултат на изпълнението на проекта.</t>
  </si>
  <si>
    <t>Изпълнението на проекта води до удовлетворяване на потребността от преодоляване на предизвикателствата свързани с висока енергийна интензивност в индустрията и високите нива на разходване на природните суровини и енергията, дължащи се на физически и морално остарели технологии, ограничен достъп до нови практики, системи и модели на производство. Тези предизвикателства се решават чрез инвестиции в ново оборудване, системи за енергиен мениджмънт и въвеждането на автоматизирана система за мониторинг и контрол на енергопотреблението, като водят до подобряване на ефективността при крайното енергийно потребление и повишаване капацитета на предприятието за  устойчив растеж и конкурентоспособност.
АЛУКОМ АД е представител на целевата група по процедурата - големи предприятия изпълняващи проекти, които се основават на извършен енергиен одит и се изпълняват в сектори характеризиращи се с висока енергийна интензивност, като предприятието попада и в  приоритетен за програмата сектор с код 24.53 "Леене на леки метали".  
Цел на проектното предложение е насърчаване на мерки за повишаване на ефективността при крайно енергийно потребление, чрез инвестиции в ново енергийно ефективно оборудване, въвеждане на системи за енергиен мениджмънт и въвеждане на автоматизирана система за мониторинг и контрол на енергопотреблението.
Очакваните резултати са повишаване на конкурентоспособността на АЛУКОМ АД, чрез подобряване на ефективността при крайно енергийно потребление, което да доведе до постигането на устойчив растеж и понижаване на енергийната интензивност при изпълнение на следните дейности:
1) Придобиване на ново енергийно ефективно производствено оборудване;
2) Изграждане на механична вентилационна инсталация за оползотворяване на остатъчната топлинна енергия;
3) Изграждане на автоматизирана система за мониторинг и контрол на енергопотреблението;
4) Внедряване и сертифициране на система за енергиен мениджмънт  съгласно стандарт ISO 50001; 
5) Публичност и визуализация.</t>
  </si>
  <si>
    <t>ПОТРЕБНОСТИ 
Във връзка с динамичната конкуренция и технологичните и ресусни предизвикателства пред Доминекс Про, е необходимо да инвестираме в технологии за подобряване на производствените процеси, енергийната и ресурсна ефективност. Това ще ни осигури гъвкавост и устойчивост на производството, конкурентоспособност и развитие на капацитета на дружеството като надежден доставчик на ИКЕА.
ЦЕЛИ 
Общата цел на проекта е да допринесе за устойчив икономически растеж на Доминекс Про чрез въвеждането на съвременни технологични и екологични решения и подобряване на енергийната и ресурсната ефективност.  
Специфични цели:  
А. Намаляване на енергийната интензивност на производството при разширяване капацитета на стопанския обект посредством инвестиране в енергийно ефективно и високо производително технологично оборудване. 
Б. Подобряване на процесите по управление на енергията и контрол на енергопотреблението чрез въвеждане на Система за управение на енергията(СУЕ) в съответствие с ISO 50001.
В. Подобряване на енергийната ефективност на собствени производствени сгради чрез изпълнение на мерки за саниране.
Г. Подобряване на енергийната ефективност чрез оползотворяване на отпадна топлина от компресорни машини
ДЕЙНОСТИ 
За изпълнение на поставените проектни цели се предвижда изпълнение на 9 дейности, от които 4 дейности по Елемент А за придобиване на 6 бр.производствено оборудване. По елемент Б: 2 дейности за саниране на производствени сгради, дейност за оползотворяване на отпадна топлина, дейност за внедряване и сертифициране на СУЕ съгласно Стандарт ISO 50001, дейност за извършване на финансов одит на проекта.
ОЧАКВАНИ РЕЗУЛТАТИ: 
­- подобрeна енергийната ефективност и намалена енергоемкостта 
­- подобрена ресурсната ефективност и спестени въглеродни емисии 
­- подобрено управление на енергийните ресурси в предприятието 
­- постигнато оползотворяване на отпадна топлина
­- увеличен капацитет за производство на съществуващите продукти</t>
  </si>
  <si>
    <t>Настоящото проектно предложение е насочено към подобряване на енергийната ефективност и повишаване на производствения капацитет на "Горубсо Мадан" АД, чрез закупуване, въвеждане в експлоатация и замяна на старо производствено оборудване с нови машини за минната промишленост:  подземни минни товарачи - 4 бр.,  универсални минни карети - 3 бр., подземни минни камиони - 2 бр. Допълнително, проектът предвижда мерки за въвеждане автоматизирана система за мониторинг и контрол на енергопотреблението -1 бр., система за оползотворяване на отпадна енергия - 1 бр.,  както и внедряване и сертифициране на стандарт ISO 50001. Инвестициите по проекта са в рамките на дейността по КИД 07.29. 
Като резултат от изпълнението на посочените мерки ще се увеличи значително производствения капацитет, като се намалят изразходваната енергия и отделяните вредни въглеродни емисии от производството, спомогвайки за опазването на околната среда и подобряване на конкурентоспособността на дружеството. Планираните енергийни спестявания за предприятието в резултат от изпълнението на проекта (ПЕС) ще са 59,97%, а ефективността на инвестицията като отношение на количеството спестена енергия в кВтч. на годишна база към необходимата инвестиция в лева (кВтч/лв.) ще бъде 4,11, при спестени емисии въглероден диоксид от 17676,92 т./год.</t>
  </si>
  <si>
    <t>Фирма „Центромет“ АД, гр. Враца, е специализирана в производството на отливки по метода на центробежното леене, с груба или окончателна механична обработка, които намират широко приложение при машини и съоръжения за химическата, металургичната, корабната и керамична индустрии. Настоящият проект предвижда инвестиционни дейности, водещи до разширяване на производствения капацитет и повишаване енергийната ефективност на завода, с цел подобряване конкурентоспособност на дружеството и намаляване на вредните емисии на СО2 в атмосферата. С изпълнението на проекта ще се постигнат по-ниски нива на производствените разходи поради въвеждането на нови енергийноефективни индукционни пещи за Топилната инсталация в Леярски цех и при първичната обработка на получените отливки чрез въвеждане на нов тежък струг и измервателна ръка, която ще контролира качеството на получените отливки. Енергийната ефективност на фирмата ще бъде подобрена и с надграждане на Автоматизирана система за енергиен мониторинг (АСЕМ), на механична вентилационна инсталация за оползотворяване на остатъчната топлинна енергия, инвестиции за внедряване и сертификация по EN/ISO 50001, с цел управление на енергийните характеристики, контрол и намаление на енергийното потребление в компанията.
Проектът ще се реализира посредством изпълнението на следните допустими по настоящата процедура дейности:
➢ Въвеждане на индукционни пещи за топилна инсталация  - 5 бр.
➢ Въвеждане на Тежък струг за Системата за механична обработка на отливки с големи габарити  - 1 бр.
➢ Доставка и въвеждане в експлоатация на измервателна ръка с интегриран скенер - 1 бр.
➢ Въвеждане на механична вентилационна инсталация за оползотворяване на остатъчната топлинна енергия - 1 бр.
➢ Намаляване на разходите за енергия, посредством въвеждане на АСЕМ - 1 бр.
➢ Консултантски услуги за 1) въвеждане и 2) сертифициране на система за енергиен мениджмънт по стандарт EN ISO 50001.
➢ Финансов одит на проекта.
➢ Публичност и визуализация по проекта.</t>
  </si>
  <si>
    <t>Производствената дейност на Биовет АД се извършва на 3 места в България. На всяко от тях са  обособени площадки за отделните производства, всяка със собствено електро захранване и отчитане на енергията. Този проект обхваща дейностите на площадки от обекта в гр. Разград, където за осигуряване на производствения процес годишно се потребяват около  46 млн kWh eнергия. Охладителната система, част от производствената ни инсталация, е силно амортизирана, с голяма енергийна консумация и не достатъчна производителност за осигуряване на необходимия ни производствен капацитет. Поради увеличаващото се търсене на продуктите ни, непрекъснато увеличаваме общото произведено количество, като същевременно търсим начини за осигуряване на енергийно ефективно производство, особено по отношение разход на енергия за единица продукт. Извършено е енергийно обследване, за да се дадат препоръки за оптимално постигане на планираните резултати.
На база на набелязаните енергоспестяващи мерки ще бъдат извършени следните инвестиции:
- замяна на старата амортизирана охладителна система с нова такава, използваща съвременни технологии и високо ефективна както по отношение на капацитет, така и като консумация на енергия
- въвеждане в експлоатация на система оползотворяване на отпадна енергия за собствени нужди. 
Това са първоначални инвестиции в ДМА за мерки за повишаване на енергийната ефективност и намаляване разходите за енергия за производствени нужди на производствените ни площадки в гр. Разград в рамките на 12 месеца.  
В резултат на изпълнението на проекта ще се повиши значително конкурентоспособността на предприятието, тъй като ще бъде повишен общия ни производствен капацитет по отношение на производство на субстанции за лекарствени продукти , както и ще бъдат постигнати енергийни спестявания в размер на 4 млн kwh/годишно, което се равнява на намаление от 8.9 % за този производствен процес.</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</si>
</sst>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mm/yyyy"/>
    <numFmt numFmtId="178" formatCode="d\.m\.yyyy\ &quot;г.&quot;;@"/>
  </numFmts>
  <fonts count="35" x14ac:knownFonts="1">
    <font>
      <sz val="10"/>
      <name val="Arial"/>
      <charset val="204"/>
    </font>
    <font>
      <sz val="10"/>
      <name val="Arial"/>
      <charset val="204"/>
    </font>
    <font>
      <sz val="8"/>
      <color indexed="8"/>
      <name val="Arial"/>
      <family val="2"/>
      <charset val="204"/>
    </font>
    <font>
      <sz val="8"/>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name val="Arial"/>
      <family val="2"/>
      <charset val="204"/>
    </font>
    <font>
      <b/>
      <sz val="9"/>
      <color indexed="8"/>
      <name val="Arial"/>
      <family val="2"/>
      <charset val="204"/>
    </font>
    <font>
      <b/>
      <sz val="10"/>
      <color indexed="8"/>
      <name val="Arial"/>
      <family val="2"/>
      <charset val="204"/>
    </font>
    <font>
      <sz val="9"/>
      <name val="Arial"/>
      <family val="2"/>
      <charset val="204"/>
    </font>
    <font>
      <sz val="9"/>
      <color indexed="8"/>
      <name val="Arial"/>
      <family val="2"/>
      <charset val="204"/>
    </font>
    <font>
      <sz val="14"/>
      <color indexed="8"/>
      <name val="Arial"/>
      <family val="2"/>
      <charset val="204"/>
    </font>
    <font>
      <sz val="9"/>
      <color indexed="8"/>
      <name val="Verdana"/>
      <family val="2"/>
      <charset val="204"/>
    </font>
    <font>
      <sz val="9"/>
      <name val="Verdana"/>
      <family val="2"/>
      <charset val="204"/>
    </font>
    <font>
      <sz val="10"/>
      <name val="Verdana"/>
      <family val="2"/>
      <charset val="204"/>
    </font>
    <font>
      <sz val="10"/>
      <color indexed="8"/>
      <name val="Verdana"/>
      <family val="2"/>
      <charset val="204"/>
    </font>
    <font>
      <sz val="11"/>
      <color rgb="FF000000"/>
      <name val="Calibri"/>
      <family val="2"/>
    </font>
    <font>
      <sz val="9"/>
      <color theme="1"/>
      <name val="Arial"/>
      <family val="2"/>
      <charset val="204"/>
    </font>
    <font>
      <sz val="10"/>
      <color rgb="FF000000"/>
      <name val="Verdana"/>
      <family val="2"/>
      <charset val="204"/>
    </font>
    <font>
      <sz val="9"/>
      <color rgb="FF000000"/>
      <name val="Arial"/>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6" tint="0.79998168889431442"/>
        <bgColor theme="6" tint="0.79998168889431442"/>
      </patternFill>
    </fill>
  </fills>
  <borders count="2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theme="6" tint="0.39997558519241921"/>
      </top>
      <bottom style="thin">
        <color theme="6" tint="0.39997558519241921"/>
      </bottom>
      <diagonal/>
    </border>
  </borders>
  <cellStyleXfs count="45">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31" fillId="0" borderId="0" applyBorder="0"/>
    <xf numFmtId="0" fontId="31" fillId="0" borderId="0" applyBorder="0"/>
    <xf numFmtId="0" fontId="31" fillId="0" borderId="0" applyBorder="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cellStyleXfs>
  <cellXfs count="49">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 fillId="0" borderId="0" xfId="0" applyFont="1" applyFill="1" applyAlignment="1">
      <alignment horizontal="center" vertical="center" wrapText="1"/>
    </xf>
    <xf numFmtId="49" fontId="32" fillId="24" borderId="21" xfId="0" applyNumberFormat="1" applyFont="1" applyFill="1" applyBorder="1" applyAlignment="1">
      <alignment horizontal="center" vertical="center" wrapText="1"/>
    </xf>
    <xf numFmtId="49" fontId="33" fillId="0" borderId="0" xfId="39" applyNumberFormat="1" applyFont="1" applyFill="1" applyBorder="1" applyAlignment="1" applyProtection="1">
      <alignment horizontal="center" vertical="center" wrapText="1"/>
    </xf>
    <xf numFmtId="49" fontId="24" fillId="0" borderId="0" xfId="0" applyNumberFormat="1" applyFont="1" applyFill="1" applyBorder="1" applyAlignment="1">
      <alignment horizontal="center" vertical="center" wrapText="1"/>
    </xf>
    <xf numFmtId="0" fontId="25" fillId="0" borderId="0" xfId="0" applyFont="1" applyFill="1" applyBorder="1" applyAlignment="1">
      <alignment horizontal="center" vertical="center" wrapText="1"/>
    </xf>
    <xf numFmtId="178" fontId="25" fillId="0" borderId="0" xfId="0" applyNumberFormat="1" applyFont="1" applyFill="1" applyBorder="1" applyAlignment="1">
      <alignment horizontal="center" vertical="center" wrapText="1"/>
    </xf>
    <xf numFmtId="2" fontId="34" fillId="0" borderId="0" xfId="0" applyNumberFormat="1" applyFont="1" applyFill="1" applyBorder="1" applyAlignment="1" applyProtection="1">
      <alignment vertical="center" wrapText="1"/>
    </xf>
    <xf numFmtId="0" fontId="25" fillId="0" borderId="13" xfId="0" applyFont="1" applyFill="1" applyBorder="1" applyAlignment="1">
      <alignment horizontal="center" vertical="center" wrapText="1"/>
    </xf>
    <xf numFmtId="49" fontId="22" fillId="0" borderId="10" xfId="0" applyNumberFormat="1" applyFont="1" applyFill="1" applyBorder="1" applyAlignment="1">
      <alignment horizontal="center" vertical="center" wrapText="1"/>
    </xf>
    <xf numFmtId="49" fontId="2" fillId="0" borderId="0" xfId="0" applyNumberFormat="1" applyFont="1" applyAlignment="1">
      <alignment horizontal="center" vertical="center"/>
    </xf>
    <xf numFmtId="0" fontId="27" fillId="0" borderId="14" xfId="0" applyFont="1" applyFill="1" applyBorder="1" applyAlignment="1">
      <alignment horizontal="center" vertical="center" wrapText="1"/>
    </xf>
    <xf numFmtId="0" fontId="29" fillId="0" borderId="14" xfId="38" applyNumberFormat="1" applyFont="1" applyFill="1" applyBorder="1" applyAlignment="1">
      <alignment horizontal="center" vertical="center" wrapText="1"/>
    </xf>
    <xf numFmtId="0" fontId="29" fillId="0" borderId="14" xfId="38" applyFont="1" applyFill="1" applyBorder="1" applyAlignment="1">
      <alignment horizontal="center" vertical="center" wrapText="1"/>
    </xf>
    <xf numFmtId="4" fontId="29" fillId="0" borderId="0" xfId="38" applyNumberFormat="1" applyFont="1" applyFill="1" applyBorder="1" applyAlignment="1">
      <alignment horizontal="center" vertical="center" wrapText="1"/>
    </xf>
    <xf numFmtId="4" fontId="29" fillId="0" borderId="14" xfId="38" applyNumberFormat="1" applyFont="1" applyFill="1" applyBorder="1" applyAlignment="1">
      <alignment horizontal="center" vertical="center" wrapText="1"/>
    </xf>
    <xf numFmtId="4" fontId="29" fillId="0" borderId="14" xfId="38" applyNumberFormat="1" applyFont="1" applyBorder="1" applyAlignment="1">
      <alignment horizontal="center" vertical="center" wrapText="1"/>
    </xf>
    <xf numFmtId="14" fontId="26" fillId="0" borderId="15" xfId="0" applyNumberFormat="1" applyFont="1" applyFill="1" applyBorder="1" applyAlignment="1">
      <alignment horizontal="center" vertical="center" wrapText="1"/>
    </xf>
    <xf numFmtId="0" fontId="26" fillId="0" borderId="16" xfId="0" applyFont="1" applyFill="1" applyBorder="1" applyAlignment="1">
      <alignment horizontal="center" vertical="center" wrapText="1"/>
    </xf>
    <xf numFmtId="176" fontId="26" fillId="0" borderId="17" xfId="0" applyNumberFormat="1" applyFont="1" applyFill="1" applyBorder="1" applyAlignment="1">
      <alignment horizontal="center" vertical="center" wrapText="1"/>
    </xf>
    <xf numFmtId="176" fontId="26" fillId="0" borderId="18" xfId="0" applyNumberFormat="1" applyFont="1" applyFill="1" applyBorder="1" applyAlignment="1">
      <alignment horizontal="center" vertical="center" wrapText="1"/>
    </xf>
    <xf numFmtId="176" fontId="26" fillId="0" borderId="19" xfId="0" applyNumberFormat="1" applyFont="1" applyFill="1" applyBorder="1" applyAlignment="1">
      <alignment horizontal="center" vertical="center" wrapText="1"/>
    </xf>
    <xf numFmtId="49" fontId="33" fillId="0" borderId="14" xfId="37" applyNumberFormat="1" applyFont="1" applyFill="1" applyBorder="1" applyAlignment="1" applyProtection="1">
      <alignment horizontal="center" vertical="center" wrapText="1"/>
    </xf>
    <xf numFmtId="49" fontId="33" fillId="0" borderId="0" xfId="37" applyNumberFormat="1" applyFont="1" applyFill="1" applyBorder="1" applyAlignment="1" applyProtection="1">
      <alignment horizontal="center" vertical="center" wrapText="1"/>
    </xf>
    <xf numFmtId="49" fontId="27" fillId="0" borderId="14" xfId="0" applyNumberFormat="1" applyFont="1" applyFill="1" applyBorder="1" applyAlignment="1">
      <alignment horizontal="center" vertical="center" wrapText="1"/>
    </xf>
    <xf numFmtId="49" fontId="33" fillId="0" borderId="14" xfId="39" applyNumberFormat="1" applyFont="1" applyFill="1" applyBorder="1" applyAlignment="1" applyProtection="1">
      <alignment horizontal="center" vertical="center" wrapText="1"/>
    </xf>
    <xf numFmtId="4" fontId="29" fillId="0" borderId="14" xfId="38" applyNumberFormat="1" applyFont="1" applyFill="1" applyBorder="1" applyAlignment="1" applyProtection="1">
      <alignment horizontal="center" vertical="center" wrapText="1"/>
    </xf>
    <xf numFmtId="49" fontId="29" fillId="0" borderId="14" xfId="38" applyNumberFormat="1" applyFont="1" applyFill="1" applyBorder="1" applyAlignment="1">
      <alignment horizontal="center" vertical="center" wrapText="1"/>
    </xf>
    <xf numFmtId="176" fontId="30" fillId="0" borderId="14" xfId="0" applyNumberFormat="1" applyFont="1" applyFill="1" applyBorder="1" applyAlignment="1">
      <alignment horizontal="center" vertical="center" wrapText="1"/>
    </xf>
    <xf numFmtId="0" fontId="30" fillId="0" borderId="14" xfId="0" applyFont="1" applyFill="1" applyBorder="1" applyAlignment="1">
      <alignment horizontal="center" vertical="center" wrapText="1"/>
    </xf>
    <xf numFmtId="49" fontId="30" fillId="0" borderId="14" xfId="38" applyNumberFormat="1" applyFont="1" applyFill="1" applyBorder="1" applyAlignment="1">
      <alignment horizontal="center" vertical="center" wrapText="1"/>
    </xf>
    <xf numFmtId="0" fontId="30" fillId="0" borderId="14" xfId="38" applyFont="1" applyFill="1" applyBorder="1" applyAlignment="1">
      <alignment horizontal="center" vertical="center" wrapText="1"/>
    </xf>
    <xf numFmtId="14" fontId="29" fillId="0" borderId="14" xfId="38" applyNumberFormat="1" applyFont="1" applyFill="1" applyBorder="1" applyAlignment="1">
      <alignment horizontal="center" vertical="center" wrapText="1"/>
    </xf>
    <xf numFmtId="2" fontId="33" fillId="0" borderId="14" xfId="0" applyNumberFormat="1" applyFont="1" applyFill="1" applyBorder="1" applyAlignment="1" applyProtection="1">
      <alignment vertical="center" wrapText="1"/>
    </xf>
    <xf numFmtId="9" fontId="30" fillId="0" borderId="14" xfId="0" applyNumberFormat="1" applyFont="1" applyFill="1" applyBorder="1" applyAlignment="1">
      <alignment horizontal="center" vertical="center" wrapText="1"/>
    </xf>
    <xf numFmtId="0" fontId="29" fillId="0" borderId="20" xfId="38" applyFont="1" applyFill="1" applyBorder="1" applyAlignment="1">
      <alignment horizontal="center" vertical="center" wrapText="1"/>
    </xf>
    <xf numFmtId="4" fontId="28" fillId="0" borderId="14" xfId="39" applyNumberFormat="1" applyFont="1" applyBorder="1" applyAlignment="1">
      <alignment horizontal="center" vertical="center" wrapText="1"/>
    </xf>
    <xf numFmtId="4" fontId="28" fillId="0" borderId="20" xfId="39" applyNumberFormat="1"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Alignment="1">
      <alignment horizontal="center" vertical="center"/>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3" xfId="37"/>
    <cellStyle name="Normal 4" xfId="38"/>
    <cellStyle name="Normal 5" xfId="39"/>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35">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rial"/>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rgb="FF000000"/>
        <name val="Arial"/>
        <scheme val="none"/>
      </font>
      <numFmt numFmtId="2" formatCode="0.00"/>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9"/>
        <color rgb="FF000000"/>
        <name val="Arial"/>
        <scheme val="none"/>
      </font>
      <numFmt numFmtId="2" formatCode="0.00"/>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top style="thin">
          <color indexed="64"/>
        </top>
        <bottom/>
      </border>
      <protection locked="1" hidden="0"/>
    </dxf>
    <dxf>
      <font>
        <b val="0"/>
        <i val="0"/>
        <strike val="0"/>
        <condense val="0"/>
        <extend val="0"/>
        <outline val="0"/>
        <shadow val="0"/>
        <u val="none"/>
        <vertAlign val="baseline"/>
        <sz val="10"/>
        <color auto="1"/>
        <name val="Verdana"/>
        <scheme val="none"/>
      </font>
      <numFmt numFmtId="4" formatCode="#,##0.0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numFmt numFmtId="176" formatCode="mmm/yyyy"/>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numFmt numFmtId="178" formatCode="d\.m\.yyyy\ &quot;г.&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numFmt numFmtId="178" formatCode="d\.m\.yyyy\ &quot;г.&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numFmt numFmtId="178" formatCode="d\.m\.yyyy\ &quot;г.&quo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rgb="FF000000"/>
        <name val="Verdana"/>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auto="1"/>
        <name val="Arial"/>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rgb="FF000000"/>
        <name val="Verdana"/>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rgb="FF000000"/>
        <name val="Verdana"/>
        <scheme val="none"/>
      </font>
      <numFmt numFmtId="30" formatCode="@"/>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A2:P52" totalsRowShown="0" headerRowDxfId="4" dataDxfId="3" headerRowBorderDxfId="1" tableBorderDxfId="2" totalsRowBorderDxfId="0">
  <autoFilter ref="A2:P52"/>
  <tableColumns count="16">
    <tableColumn id="1" name=" Номер на проектното досие / Reference number of project proposal" dataDxfId="34" dataCellStyle="Normal 5"/>
    <tableColumn id="2" name="Бенефициер /_x000a_Beneficiary" dataDxfId="33" dataCellStyle="Normal 5"/>
    <tableColumn id="3" name="Единен идентификационен код / UIC" dataDxfId="31" totalsRowDxfId="32" dataCellStyle="Normal 3"/>
    <tableColumn id="4" name="Отраслова принадлежност КИД / Economic activity code" dataDxfId="29" totalsRowDxfId="30"/>
    <tableColumn id="5" name="Дата на сключване на договора / _x000a_Operation start date" dataDxfId="27" totalsRowDxfId="28"/>
    <tableColumn id="6" name="Продължителност на изпълнение (в месеци) / _x000a_Period of implementation (months)" dataDxfId="25" totalsRowDxfId="26"/>
    <tableColumn id="7" name="Дата на планирано приключване на изпълнението / _x000a_Expected date of completion" dataDxfId="23" totalsRowDxfId="24"/>
    <tableColumn id="8" name="Обобщение на операцията / _x000a_Summary of the operation" dataDxfId="21" totalsRowDxfId="22"/>
    <tableColumn id="9" name="Наименование на проекта /_x000a_Name of operation " dataDxfId="19" totalsRowDxfId="20"/>
    <tableColumn id="10" name="Място на изпълнение / Place of implementation" dataDxfId="17" totalsRowDxfId="18"/>
    <tableColumn id="11" name="Област на интервенция / _x000a_Category of intervention" dataDxfId="15" totalsRowDxfId="16"/>
    <tableColumn id="12" name="Общ размер на допустимите разходи (в лева) /Total eligible expenditure (in BGN)" dataDxfId="13" totalsRowDxfId="14"/>
    <tableColumn id="13" name="Размер на БФП (в лева) / Amount of the grant (in BGN)" dataDxfId="11" totalsRowDxfId="12"/>
    <tableColumn id="16" name="Размер на съфинансирането от бенефициера (в лева) / Amount of contribution by the beneficiary (in BGN)" dataDxfId="9" totalsRowDxfId="10" dataCellStyle="Normal 4"/>
    <tableColumn id="15" name="Размер на съфинансирането от Съюза (в лева) / Union co-financing (in BGN)" dataDxfId="7" totalsRowDxfId="8"/>
    <tableColumn id="14" name="Процент на съфинансиране от Съюза /Union co-financing rate" dataDxfId="5" totalsRowDxfId="6"/>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
  <sheetViews>
    <sheetView tabSelected="1" zoomScale="75" zoomScaleNormal="75" zoomScaleSheetLayoutView="75" workbookViewId="0">
      <selection activeCell="M3" sqref="M3:M49"/>
    </sheetView>
  </sheetViews>
  <sheetFormatPr defaultRowHeight="11.25" x14ac:dyDescent="0.2"/>
  <cols>
    <col min="1" max="1" width="27.85546875" style="2" customWidth="1"/>
    <col min="2" max="2" width="23.28515625" style="3" customWidth="1"/>
    <col min="3" max="3" width="26.85546875" style="4" customWidth="1"/>
    <col min="4" max="4" width="26.42578125" style="2" customWidth="1"/>
    <col min="5" max="6" width="26.7109375" style="2" customWidth="1"/>
    <col min="7" max="7" width="33.42578125" style="19" customWidth="1"/>
    <col min="8" max="8" width="120.5703125" style="2" customWidth="1"/>
    <col min="9" max="10" width="25.140625" style="2" customWidth="1"/>
    <col min="11" max="11" width="27" style="1" customWidth="1"/>
    <col min="12" max="12" width="36.42578125" style="4" customWidth="1"/>
    <col min="13" max="15" width="21" style="4" customWidth="1"/>
    <col min="16" max="16" width="31.5703125" style="4" customWidth="1"/>
    <col min="17" max="16384" width="9.140625" style="2"/>
  </cols>
  <sheetData>
    <row r="1" spans="1:17" ht="140.25" customHeight="1" x14ac:dyDescent="0.2">
      <c r="A1" s="47" t="s">
        <v>0</v>
      </c>
      <c r="B1" s="48"/>
      <c r="C1" s="48"/>
      <c r="D1" s="48"/>
      <c r="E1" s="48"/>
      <c r="F1" s="48"/>
      <c r="G1" s="48"/>
      <c r="H1" s="48"/>
      <c r="I1" s="48"/>
      <c r="J1" s="48"/>
      <c r="K1" s="48"/>
      <c r="L1" s="48"/>
      <c r="M1" s="48"/>
      <c r="N1" s="48"/>
      <c r="O1" s="48"/>
      <c r="P1" s="48"/>
    </row>
    <row r="2" spans="1:17" s="10" customFormat="1" ht="73.5" customHeight="1" x14ac:dyDescent="0.2">
      <c r="A2" s="8" t="s">
        <v>1</v>
      </c>
      <c r="B2" s="7" t="s">
        <v>2</v>
      </c>
      <c r="C2" s="7" t="s">
        <v>3</v>
      </c>
      <c r="D2" s="7" t="s">
        <v>4</v>
      </c>
      <c r="E2" s="7" t="s">
        <v>9</v>
      </c>
      <c r="F2" s="7" t="s">
        <v>10</v>
      </c>
      <c r="G2" s="18" t="s">
        <v>11</v>
      </c>
      <c r="H2" s="7" t="s">
        <v>5</v>
      </c>
      <c r="I2" s="7" t="s">
        <v>12</v>
      </c>
      <c r="J2" s="7" t="s">
        <v>6</v>
      </c>
      <c r="K2" s="7" t="s">
        <v>14</v>
      </c>
      <c r="L2" s="7" t="s">
        <v>13</v>
      </c>
      <c r="M2" s="7" t="s">
        <v>7</v>
      </c>
      <c r="N2" s="9" t="s">
        <v>8</v>
      </c>
      <c r="O2" s="9" t="s">
        <v>15</v>
      </c>
      <c r="P2" s="9" t="s">
        <v>16</v>
      </c>
    </row>
    <row r="3" spans="1:17" s="1" customFormat="1" ht="202.5" x14ac:dyDescent="0.2">
      <c r="A3" s="21" t="s">
        <v>24</v>
      </c>
      <c r="B3" s="21" t="s">
        <v>71</v>
      </c>
      <c r="C3" s="31" t="s">
        <v>118</v>
      </c>
      <c r="D3" s="36" t="s">
        <v>164</v>
      </c>
      <c r="E3" s="41" t="s">
        <v>200</v>
      </c>
      <c r="F3" s="21">
        <v>24</v>
      </c>
      <c r="G3" s="37">
        <f t="shared" ref="G3:G34" si="0">E3+(F3*30)</f>
        <v>43817</v>
      </c>
      <c r="H3" s="33" t="s">
        <v>285</v>
      </c>
      <c r="I3" s="21" t="s">
        <v>203</v>
      </c>
      <c r="J3" s="22" t="s">
        <v>250</v>
      </c>
      <c r="K3" s="38" t="s">
        <v>23</v>
      </c>
      <c r="L3" s="25">
        <v>4883100</v>
      </c>
      <c r="M3" s="45">
        <v>2441550</v>
      </c>
      <c r="N3" s="24">
        <f t="shared" ref="N3:N34" si="1">L3-M3</f>
        <v>2441550</v>
      </c>
      <c r="O3" s="42">
        <f t="shared" ref="O3:O49" si="2">M3*P3</f>
        <v>2075317.5</v>
      </c>
      <c r="P3" s="43">
        <v>0.85</v>
      </c>
      <c r="Q3" s="6"/>
    </row>
    <row r="4" spans="1:17" ht="123.75" x14ac:dyDescent="0.2">
      <c r="A4" s="22" t="s">
        <v>25</v>
      </c>
      <c r="B4" s="22" t="s">
        <v>72</v>
      </c>
      <c r="C4" s="31" t="s">
        <v>119</v>
      </c>
      <c r="D4" s="36" t="s">
        <v>165</v>
      </c>
      <c r="E4" s="41" t="s">
        <v>201</v>
      </c>
      <c r="F4" s="22">
        <v>24</v>
      </c>
      <c r="G4" s="37">
        <f t="shared" si="0"/>
        <v>43804</v>
      </c>
      <c r="H4" s="33" t="s">
        <v>286</v>
      </c>
      <c r="I4" s="22" t="s">
        <v>204</v>
      </c>
      <c r="J4" s="22" t="s">
        <v>251</v>
      </c>
      <c r="K4" s="38" t="s">
        <v>23</v>
      </c>
      <c r="L4" s="25">
        <v>2164655</v>
      </c>
      <c r="M4" s="45">
        <v>1082327.5</v>
      </c>
      <c r="N4" s="24">
        <f t="shared" si="1"/>
        <v>1082327.5</v>
      </c>
      <c r="O4" s="42">
        <f t="shared" si="2"/>
        <v>919978.375</v>
      </c>
      <c r="P4" s="43">
        <v>0.85</v>
      </c>
      <c r="Q4" s="5"/>
    </row>
    <row r="5" spans="1:17" ht="281.25" x14ac:dyDescent="0.2">
      <c r="A5" s="22" t="s">
        <v>26</v>
      </c>
      <c r="B5" s="22" t="s">
        <v>73</v>
      </c>
      <c r="C5" s="31" t="s">
        <v>120</v>
      </c>
      <c r="D5" s="36" t="s">
        <v>166</v>
      </c>
      <c r="E5" s="41" t="s">
        <v>202</v>
      </c>
      <c r="F5" s="22">
        <v>18</v>
      </c>
      <c r="G5" s="37">
        <f t="shared" si="0"/>
        <v>43627</v>
      </c>
      <c r="H5" s="33" t="s">
        <v>287</v>
      </c>
      <c r="I5" s="22" t="s">
        <v>205</v>
      </c>
      <c r="J5" s="22" t="s">
        <v>252</v>
      </c>
      <c r="K5" s="38" t="s">
        <v>23</v>
      </c>
      <c r="L5" s="25">
        <v>4462600</v>
      </c>
      <c r="M5" s="45">
        <v>2231300</v>
      </c>
      <c r="N5" s="24">
        <f t="shared" si="1"/>
        <v>2231300</v>
      </c>
      <c r="O5" s="42">
        <f t="shared" si="2"/>
        <v>1896605</v>
      </c>
      <c r="P5" s="43">
        <v>0.85</v>
      </c>
      <c r="Q5" s="5"/>
    </row>
    <row r="6" spans="1:17" ht="236.25" x14ac:dyDescent="0.2">
      <c r="A6" s="22" t="s">
        <v>27</v>
      </c>
      <c r="B6" s="22" t="s">
        <v>74</v>
      </c>
      <c r="C6" s="31" t="s">
        <v>121</v>
      </c>
      <c r="D6" s="36" t="s">
        <v>165</v>
      </c>
      <c r="E6" s="41" t="s">
        <v>201</v>
      </c>
      <c r="F6" s="22">
        <v>24</v>
      </c>
      <c r="G6" s="37">
        <f t="shared" si="0"/>
        <v>43804</v>
      </c>
      <c r="H6" s="33" t="s">
        <v>288</v>
      </c>
      <c r="I6" s="22" t="s">
        <v>206</v>
      </c>
      <c r="J6" s="22" t="s">
        <v>253</v>
      </c>
      <c r="K6" s="38" t="s">
        <v>23</v>
      </c>
      <c r="L6" s="25">
        <v>4866200</v>
      </c>
      <c r="M6" s="45">
        <v>2433100</v>
      </c>
      <c r="N6" s="24">
        <f t="shared" si="1"/>
        <v>2433100</v>
      </c>
      <c r="O6" s="42">
        <f t="shared" si="2"/>
        <v>2068135</v>
      </c>
      <c r="P6" s="43">
        <v>0.85</v>
      </c>
    </row>
    <row r="7" spans="1:17" ht="236.25" x14ac:dyDescent="0.2">
      <c r="A7" s="22" t="s">
        <v>28</v>
      </c>
      <c r="B7" s="22" t="s">
        <v>75</v>
      </c>
      <c r="C7" s="31" t="s">
        <v>122</v>
      </c>
      <c r="D7" s="36" t="s">
        <v>167</v>
      </c>
      <c r="E7" s="41" t="s">
        <v>202</v>
      </c>
      <c r="F7" s="22">
        <v>24</v>
      </c>
      <c r="G7" s="37">
        <f t="shared" si="0"/>
        <v>43807</v>
      </c>
      <c r="H7" s="33" t="s">
        <v>289</v>
      </c>
      <c r="I7" s="22" t="s">
        <v>207</v>
      </c>
      <c r="J7" s="22" t="s">
        <v>254</v>
      </c>
      <c r="K7" s="38" t="s">
        <v>23</v>
      </c>
      <c r="L7" s="25">
        <v>6531272.6299999999</v>
      </c>
      <c r="M7" s="45">
        <v>2499976.3200000003</v>
      </c>
      <c r="N7" s="24">
        <f t="shared" si="1"/>
        <v>4031296.3099999996</v>
      </c>
      <c r="O7" s="42">
        <f t="shared" si="2"/>
        <v>2124979.872</v>
      </c>
      <c r="P7" s="43">
        <v>0.85</v>
      </c>
    </row>
    <row r="8" spans="1:17" ht="112.5" x14ac:dyDescent="0.2">
      <c r="A8" s="22" t="s">
        <v>29</v>
      </c>
      <c r="B8" s="22" t="s">
        <v>76</v>
      </c>
      <c r="C8" s="31" t="s">
        <v>123</v>
      </c>
      <c r="D8" s="36" t="s">
        <v>165</v>
      </c>
      <c r="E8" s="41" t="s">
        <v>202</v>
      </c>
      <c r="F8" s="22">
        <v>24</v>
      </c>
      <c r="G8" s="37">
        <f t="shared" si="0"/>
        <v>43807</v>
      </c>
      <c r="H8" s="33" t="s">
        <v>290</v>
      </c>
      <c r="I8" s="22" t="s">
        <v>208</v>
      </c>
      <c r="J8" s="22" t="s">
        <v>255</v>
      </c>
      <c r="K8" s="38" t="s">
        <v>23</v>
      </c>
      <c r="L8" s="25">
        <v>5328162.3</v>
      </c>
      <c r="M8" s="45">
        <v>2491217</v>
      </c>
      <c r="N8" s="24">
        <f t="shared" si="1"/>
        <v>2836945.3</v>
      </c>
      <c r="O8" s="42">
        <f t="shared" si="2"/>
        <v>2117534.4499999997</v>
      </c>
      <c r="P8" s="43">
        <v>0.85</v>
      </c>
    </row>
    <row r="9" spans="1:17" ht="409.5" x14ac:dyDescent="0.2">
      <c r="A9" s="22" t="s">
        <v>30</v>
      </c>
      <c r="B9" s="22" t="s">
        <v>77</v>
      </c>
      <c r="C9" s="31" t="s">
        <v>124</v>
      </c>
      <c r="D9" s="36" t="s">
        <v>168</v>
      </c>
      <c r="E9" s="41" t="s">
        <v>201</v>
      </c>
      <c r="F9" s="22">
        <v>24</v>
      </c>
      <c r="G9" s="37">
        <f t="shared" si="0"/>
        <v>43804</v>
      </c>
      <c r="H9" s="33" t="s">
        <v>291</v>
      </c>
      <c r="I9" s="22" t="s">
        <v>209</v>
      </c>
      <c r="J9" s="22" t="s">
        <v>256</v>
      </c>
      <c r="K9" s="38" t="s">
        <v>23</v>
      </c>
      <c r="L9" s="25">
        <v>1183835.3999999999</v>
      </c>
      <c r="M9" s="45">
        <v>518865.93</v>
      </c>
      <c r="N9" s="24">
        <f t="shared" si="1"/>
        <v>664969.47</v>
      </c>
      <c r="O9" s="42">
        <f t="shared" si="2"/>
        <v>441036.0405</v>
      </c>
      <c r="P9" s="43">
        <v>0.85</v>
      </c>
    </row>
    <row r="10" spans="1:17" ht="236.25" x14ac:dyDescent="0.2">
      <c r="A10" s="34" t="s">
        <v>31</v>
      </c>
      <c r="B10" s="34" t="s">
        <v>78</v>
      </c>
      <c r="C10" s="31" t="s">
        <v>125</v>
      </c>
      <c r="D10" s="39" t="s">
        <v>169</v>
      </c>
      <c r="E10" s="41" t="s">
        <v>202</v>
      </c>
      <c r="F10" s="40">
        <v>24</v>
      </c>
      <c r="G10" s="37">
        <f t="shared" si="0"/>
        <v>43807</v>
      </c>
      <c r="H10" s="33" t="s">
        <v>292</v>
      </c>
      <c r="I10" s="40" t="s">
        <v>210</v>
      </c>
      <c r="J10" s="22" t="s">
        <v>257</v>
      </c>
      <c r="K10" s="38" t="s">
        <v>23</v>
      </c>
      <c r="L10" s="25">
        <v>3522259.8200000003</v>
      </c>
      <c r="M10" s="45">
        <v>894864.95</v>
      </c>
      <c r="N10" s="35">
        <f t="shared" si="1"/>
        <v>2627394.87</v>
      </c>
      <c r="O10" s="42">
        <f t="shared" si="2"/>
        <v>760635.2074999999</v>
      </c>
      <c r="P10" s="43">
        <v>0.85</v>
      </c>
    </row>
    <row r="11" spans="1:17" ht="202.5" x14ac:dyDescent="0.2">
      <c r="A11" s="34" t="s">
        <v>32</v>
      </c>
      <c r="B11" s="34" t="s">
        <v>79</v>
      </c>
      <c r="C11" s="31" t="s">
        <v>126</v>
      </c>
      <c r="D11" s="39" t="s">
        <v>170</v>
      </c>
      <c r="E11" s="41" t="s">
        <v>200</v>
      </c>
      <c r="F11" s="40">
        <v>18</v>
      </c>
      <c r="G11" s="37">
        <f t="shared" si="0"/>
        <v>43637</v>
      </c>
      <c r="H11" s="33" t="s">
        <v>293</v>
      </c>
      <c r="I11" s="40" t="s">
        <v>211</v>
      </c>
      <c r="J11" s="22" t="s">
        <v>258</v>
      </c>
      <c r="K11" s="38" t="s">
        <v>23</v>
      </c>
      <c r="L11" s="25">
        <v>2822463.24</v>
      </c>
      <c r="M11" s="45">
        <v>1411231.61</v>
      </c>
      <c r="N11" s="35">
        <f t="shared" si="1"/>
        <v>1411231.6300000001</v>
      </c>
      <c r="O11" s="42">
        <f t="shared" si="2"/>
        <v>1199546.8685000001</v>
      </c>
      <c r="P11" s="43">
        <v>0.85</v>
      </c>
    </row>
    <row r="12" spans="1:17" ht="236.25" x14ac:dyDescent="0.2">
      <c r="A12" s="34" t="s">
        <v>33</v>
      </c>
      <c r="B12" s="34" t="s">
        <v>80</v>
      </c>
      <c r="C12" s="31" t="s">
        <v>127</v>
      </c>
      <c r="D12" s="39" t="s">
        <v>171</v>
      </c>
      <c r="E12" s="41" t="s">
        <v>202</v>
      </c>
      <c r="F12" s="40">
        <v>24</v>
      </c>
      <c r="G12" s="37">
        <f t="shared" si="0"/>
        <v>43807</v>
      </c>
      <c r="H12" s="33" t="s">
        <v>294</v>
      </c>
      <c r="I12" s="40" t="s">
        <v>212</v>
      </c>
      <c r="J12" s="22" t="s">
        <v>259</v>
      </c>
      <c r="K12" s="38" t="s">
        <v>23</v>
      </c>
      <c r="L12" s="25">
        <v>5011652.4700000007</v>
      </c>
      <c r="M12" s="45">
        <v>2497833.37</v>
      </c>
      <c r="N12" s="35">
        <f t="shared" si="1"/>
        <v>2513819.1000000006</v>
      </c>
      <c r="O12" s="42">
        <f t="shared" si="2"/>
        <v>2123158.3645000001</v>
      </c>
      <c r="P12" s="43">
        <v>0.85</v>
      </c>
    </row>
    <row r="13" spans="1:17" ht="191.25" x14ac:dyDescent="0.2">
      <c r="A13" s="34" t="s">
        <v>34</v>
      </c>
      <c r="B13" s="34" t="s">
        <v>81</v>
      </c>
      <c r="C13" s="31" t="s">
        <v>128</v>
      </c>
      <c r="D13" s="39" t="s">
        <v>172</v>
      </c>
      <c r="E13" s="41" t="s">
        <v>201</v>
      </c>
      <c r="F13" s="40">
        <v>18</v>
      </c>
      <c r="G13" s="37">
        <f t="shared" si="0"/>
        <v>43624</v>
      </c>
      <c r="H13" s="33" t="s">
        <v>295</v>
      </c>
      <c r="I13" s="40" t="s">
        <v>213</v>
      </c>
      <c r="J13" s="22" t="s">
        <v>260</v>
      </c>
      <c r="K13" s="38" t="s">
        <v>23</v>
      </c>
      <c r="L13" s="25">
        <v>4996172.9000000004</v>
      </c>
      <c r="M13" s="45">
        <v>2498086.4500000002</v>
      </c>
      <c r="N13" s="35">
        <f t="shared" si="1"/>
        <v>2498086.4500000002</v>
      </c>
      <c r="O13" s="42">
        <f t="shared" si="2"/>
        <v>2123373.4824999999</v>
      </c>
      <c r="P13" s="43">
        <v>0.85</v>
      </c>
    </row>
    <row r="14" spans="1:17" ht="225" x14ac:dyDescent="0.2">
      <c r="A14" s="34" t="s">
        <v>35</v>
      </c>
      <c r="B14" s="34" t="s">
        <v>82</v>
      </c>
      <c r="C14" s="31" t="s">
        <v>129</v>
      </c>
      <c r="D14" s="39" t="s">
        <v>173</v>
      </c>
      <c r="E14" s="41" t="s">
        <v>200</v>
      </c>
      <c r="F14" s="40">
        <v>24</v>
      </c>
      <c r="G14" s="37">
        <f t="shared" si="0"/>
        <v>43817</v>
      </c>
      <c r="H14" s="33" t="s">
        <v>296</v>
      </c>
      <c r="I14" s="40" t="s">
        <v>214</v>
      </c>
      <c r="J14" s="22" t="s">
        <v>251</v>
      </c>
      <c r="K14" s="38" t="s">
        <v>23</v>
      </c>
      <c r="L14" s="25">
        <v>3541907</v>
      </c>
      <c r="M14" s="45">
        <v>1770953.5</v>
      </c>
      <c r="N14" s="35">
        <f t="shared" si="1"/>
        <v>1770953.5</v>
      </c>
      <c r="O14" s="42">
        <f t="shared" si="2"/>
        <v>1505310.4749999999</v>
      </c>
      <c r="P14" s="43">
        <v>0.85</v>
      </c>
    </row>
    <row r="15" spans="1:17" ht="270" x14ac:dyDescent="0.2">
      <c r="A15" s="22" t="s">
        <v>36</v>
      </c>
      <c r="B15" s="22" t="s">
        <v>83</v>
      </c>
      <c r="C15" s="31" t="s">
        <v>130</v>
      </c>
      <c r="D15" s="36" t="s">
        <v>174</v>
      </c>
      <c r="E15" s="41" t="s">
        <v>200</v>
      </c>
      <c r="F15" s="22">
        <v>24</v>
      </c>
      <c r="G15" s="37">
        <f t="shared" si="0"/>
        <v>43817</v>
      </c>
      <c r="H15" s="33" t="s">
        <v>297</v>
      </c>
      <c r="I15" s="22" t="s">
        <v>215</v>
      </c>
      <c r="J15" s="22" t="s">
        <v>261</v>
      </c>
      <c r="K15" s="38" t="s">
        <v>23</v>
      </c>
      <c r="L15" s="25">
        <v>4847225</v>
      </c>
      <c r="M15" s="45">
        <v>2423612.5</v>
      </c>
      <c r="N15" s="24">
        <f t="shared" si="1"/>
        <v>2423612.5</v>
      </c>
      <c r="O15" s="42">
        <f t="shared" si="2"/>
        <v>2060070.625</v>
      </c>
      <c r="P15" s="43">
        <v>0.85</v>
      </c>
    </row>
    <row r="16" spans="1:17" ht="225" x14ac:dyDescent="0.2">
      <c r="A16" s="34" t="s">
        <v>37</v>
      </c>
      <c r="B16" s="34" t="s">
        <v>84</v>
      </c>
      <c r="C16" s="31" t="s">
        <v>131</v>
      </c>
      <c r="D16" s="38" t="s">
        <v>175</v>
      </c>
      <c r="E16" s="41" t="s">
        <v>202</v>
      </c>
      <c r="F16" s="38">
        <v>18</v>
      </c>
      <c r="G16" s="37">
        <f t="shared" si="0"/>
        <v>43627</v>
      </c>
      <c r="H16" s="20" t="s">
        <v>298</v>
      </c>
      <c r="I16" s="38" t="s">
        <v>216</v>
      </c>
      <c r="J16" s="22" t="s">
        <v>262</v>
      </c>
      <c r="K16" s="38" t="s">
        <v>23</v>
      </c>
      <c r="L16" s="25">
        <v>1389799</v>
      </c>
      <c r="M16" s="45">
        <v>694899.5</v>
      </c>
      <c r="N16" s="35">
        <f t="shared" si="1"/>
        <v>694899.5</v>
      </c>
      <c r="O16" s="42">
        <f t="shared" si="2"/>
        <v>590664.57499999995</v>
      </c>
      <c r="P16" s="43">
        <v>0.85</v>
      </c>
    </row>
    <row r="17" spans="1:16" ht="225" x14ac:dyDescent="0.2">
      <c r="A17" s="34" t="s">
        <v>38</v>
      </c>
      <c r="B17" s="34" t="s">
        <v>85</v>
      </c>
      <c r="C17" s="31" t="s">
        <v>132</v>
      </c>
      <c r="D17" s="38" t="s">
        <v>176</v>
      </c>
      <c r="E17" s="41" t="s">
        <v>200</v>
      </c>
      <c r="F17" s="38">
        <v>15</v>
      </c>
      <c r="G17" s="37">
        <f t="shared" si="0"/>
        <v>43547</v>
      </c>
      <c r="H17" s="20" t="s">
        <v>299</v>
      </c>
      <c r="I17" s="38" t="s">
        <v>217</v>
      </c>
      <c r="J17" s="22" t="s">
        <v>263</v>
      </c>
      <c r="K17" s="38" t="s">
        <v>23</v>
      </c>
      <c r="L17" s="25">
        <v>4247109</v>
      </c>
      <c r="M17" s="45">
        <v>2123554.5</v>
      </c>
      <c r="N17" s="35">
        <f t="shared" si="1"/>
        <v>2123554.5</v>
      </c>
      <c r="O17" s="42">
        <f t="shared" si="2"/>
        <v>1805021.325</v>
      </c>
      <c r="P17" s="43">
        <v>0.85</v>
      </c>
    </row>
    <row r="18" spans="1:16" ht="157.5" x14ac:dyDescent="0.2">
      <c r="A18" s="34" t="s">
        <v>39</v>
      </c>
      <c r="B18" s="34" t="s">
        <v>86</v>
      </c>
      <c r="C18" s="31" t="s">
        <v>133</v>
      </c>
      <c r="D18" s="38" t="s">
        <v>177</v>
      </c>
      <c r="E18" s="41" t="s">
        <v>200</v>
      </c>
      <c r="F18" s="38">
        <v>20</v>
      </c>
      <c r="G18" s="37">
        <f t="shared" si="0"/>
        <v>43697</v>
      </c>
      <c r="H18" s="20" t="s">
        <v>300</v>
      </c>
      <c r="I18" s="38" t="s">
        <v>218</v>
      </c>
      <c r="J18" s="22" t="s">
        <v>264</v>
      </c>
      <c r="K18" s="38" t="s">
        <v>23</v>
      </c>
      <c r="L18" s="25">
        <v>2861241</v>
      </c>
      <c r="M18" s="45">
        <v>1414570.5</v>
      </c>
      <c r="N18" s="35">
        <f t="shared" si="1"/>
        <v>1446670.5</v>
      </c>
      <c r="O18" s="42">
        <f t="shared" si="2"/>
        <v>1202384.925</v>
      </c>
      <c r="P18" s="43">
        <v>0.85</v>
      </c>
    </row>
    <row r="19" spans="1:16" ht="157.5" x14ac:dyDescent="0.2">
      <c r="A19" s="34" t="s">
        <v>40</v>
      </c>
      <c r="B19" s="34" t="s">
        <v>87</v>
      </c>
      <c r="C19" s="31" t="s">
        <v>134</v>
      </c>
      <c r="D19" s="38" t="s">
        <v>178</v>
      </c>
      <c r="E19" s="41" t="s">
        <v>201</v>
      </c>
      <c r="F19" s="38">
        <v>24</v>
      </c>
      <c r="G19" s="37">
        <f t="shared" si="0"/>
        <v>43804</v>
      </c>
      <c r="H19" s="20" t="s">
        <v>301</v>
      </c>
      <c r="I19" s="38" t="s">
        <v>219</v>
      </c>
      <c r="J19" s="22" t="s">
        <v>265</v>
      </c>
      <c r="K19" s="38" t="s">
        <v>23</v>
      </c>
      <c r="L19" s="25">
        <v>4972160.84</v>
      </c>
      <c r="M19" s="45">
        <v>2486080.42</v>
      </c>
      <c r="N19" s="35">
        <f t="shared" si="1"/>
        <v>2486080.42</v>
      </c>
      <c r="O19" s="42">
        <f t="shared" si="2"/>
        <v>2113168.3569999998</v>
      </c>
      <c r="P19" s="43">
        <v>0.85</v>
      </c>
    </row>
    <row r="20" spans="1:16" ht="281.25" x14ac:dyDescent="0.2">
      <c r="A20" s="34" t="s">
        <v>41</v>
      </c>
      <c r="B20" s="34" t="s">
        <v>88</v>
      </c>
      <c r="C20" s="31" t="s">
        <v>135</v>
      </c>
      <c r="D20" s="38" t="s">
        <v>179</v>
      </c>
      <c r="E20" s="41" t="s">
        <v>200</v>
      </c>
      <c r="F20" s="38">
        <v>18</v>
      </c>
      <c r="G20" s="37">
        <f t="shared" si="0"/>
        <v>43637</v>
      </c>
      <c r="H20" s="20" t="s">
        <v>302</v>
      </c>
      <c r="I20" s="38" t="s">
        <v>220</v>
      </c>
      <c r="J20" s="22" t="s">
        <v>266</v>
      </c>
      <c r="K20" s="38" t="s">
        <v>23</v>
      </c>
      <c r="L20" s="25">
        <v>5488988.9499999993</v>
      </c>
      <c r="M20" s="45">
        <v>2497489.98</v>
      </c>
      <c r="N20" s="35">
        <f t="shared" si="1"/>
        <v>2991498.9699999993</v>
      </c>
      <c r="O20" s="42">
        <f t="shared" si="2"/>
        <v>2122866.483</v>
      </c>
      <c r="P20" s="43">
        <v>0.85</v>
      </c>
    </row>
    <row r="21" spans="1:16" ht="135" x14ac:dyDescent="0.2">
      <c r="A21" s="34" t="s">
        <v>42</v>
      </c>
      <c r="B21" s="34" t="s">
        <v>89</v>
      </c>
      <c r="C21" s="31" t="s">
        <v>136</v>
      </c>
      <c r="D21" s="38" t="s">
        <v>180</v>
      </c>
      <c r="E21" s="41" t="s">
        <v>200</v>
      </c>
      <c r="F21" s="38">
        <v>20</v>
      </c>
      <c r="G21" s="37">
        <f t="shared" si="0"/>
        <v>43697</v>
      </c>
      <c r="H21" s="20" t="s">
        <v>303</v>
      </c>
      <c r="I21" s="38" t="s">
        <v>221</v>
      </c>
      <c r="J21" s="22" t="s">
        <v>267</v>
      </c>
      <c r="K21" s="38" t="s">
        <v>23</v>
      </c>
      <c r="L21" s="25">
        <v>4825472</v>
      </c>
      <c r="M21" s="45">
        <v>2412736</v>
      </c>
      <c r="N21" s="35">
        <f t="shared" si="1"/>
        <v>2412736</v>
      </c>
      <c r="O21" s="42">
        <f t="shared" si="2"/>
        <v>2050825.5999999999</v>
      </c>
      <c r="P21" s="43">
        <v>0.85</v>
      </c>
    </row>
    <row r="22" spans="1:16" ht="247.5" x14ac:dyDescent="0.2">
      <c r="A22" s="34" t="s">
        <v>43</v>
      </c>
      <c r="B22" s="34" t="s">
        <v>90</v>
      </c>
      <c r="C22" s="31" t="s">
        <v>137</v>
      </c>
      <c r="D22" s="38" t="s">
        <v>181</v>
      </c>
      <c r="E22" s="41" t="s">
        <v>200</v>
      </c>
      <c r="F22" s="38">
        <v>19</v>
      </c>
      <c r="G22" s="37">
        <f t="shared" si="0"/>
        <v>43667</v>
      </c>
      <c r="H22" s="20" t="s">
        <v>304</v>
      </c>
      <c r="I22" s="38" t="s">
        <v>222</v>
      </c>
      <c r="J22" s="22" t="s">
        <v>268</v>
      </c>
      <c r="K22" s="38" t="s">
        <v>23</v>
      </c>
      <c r="L22" s="25">
        <v>5069079.37</v>
      </c>
      <c r="M22" s="45">
        <v>2495507.77</v>
      </c>
      <c r="N22" s="35">
        <f t="shared" si="1"/>
        <v>2573571.6</v>
      </c>
      <c r="O22" s="42">
        <f t="shared" si="2"/>
        <v>2121181.6044999999</v>
      </c>
      <c r="P22" s="43">
        <v>0.85</v>
      </c>
    </row>
    <row r="23" spans="1:16" ht="258.75" x14ac:dyDescent="0.2">
      <c r="A23" s="34" t="s">
        <v>44</v>
      </c>
      <c r="B23" s="34" t="s">
        <v>91</v>
      </c>
      <c r="C23" s="31" t="s">
        <v>138</v>
      </c>
      <c r="D23" s="38" t="s">
        <v>182</v>
      </c>
      <c r="E23" s="41" t="s">
        <v>200</v>
      </c>
      <c r="F23" s="38">
        <v>17</v>
      </c>
      <c r="G23" s="37">
        <f t="shared" si="0"/>
        <v>43607</v>
      </c>
      <c r="H23" s="20" t="s">
        <v>305</v>
      </c>
      <c r="I23" s="38" t="s">
        <v>223</v>
      </c>
      <c r="J23" s="22" t="s">
        <v>269</v>
      </c>
      <c r="K23" s="38" t="s">
        <v>23</v>
      </c>
      <c r="L23" s="25">
        <v>4863540</v>
      </c>
      <c r="M23" s="45">
        <v>2431770</v>
      </c>
      <c r="N23" s="35">
        <f t="shared" si="1"/>
        <v>2431770</v>
      </c>
      <c r="O23" s="42">
        <f t="shared" si="2"/>
        <v>2067004.5</v>
      </c>
      <c r="P23" s="43">
        <v>0.85</v>
      </c>
    </row>
    <row r="24" spans="1:16" ht="258.75" x14ac:dyDescent="0.2">
      <c r="A24" s="34" t="s">
        <v>45</v>
      </c>
      <c r="B24" s="34" t="s">
        <v>92</v>
      </c>
      <c r="C24" s="31" t="s">
        <v>139</v>
      </c>
      <c r="D24" s="38" t="s">
        <v>166</v>
      </c>
      <c r="E24" s="41" t="s">
        <v>201</v>
      </c>
      <c r="F24" s="38">
        <v>24</v>
      </c>
      <c r="G24" s="37">
        <f t="shared" si="0"/>
        <v>43804</v>
      </c>
      <c r="H24" s="20" t="s">
        <v>306</v>
      </c>
      <c r="I24" s="38" t="s">
        <v>224</v>
      </c>
      <c r="J24" s="22" t="s">
        <v>270</v>
      </c>
      <c r="K24" s="38" t="s">
        <v>23</v>
      </c>
      <c r="L24" s="25">
        <v>4186384</v>
      </c>
      <c r="M24" s="45">
        <v>2093192</v>
      </c>
      <c r="N24" s="35">
        <f t="shared" si="1"/>
        <v>2093192</v>
      </c>
      <c r="O24" s="42">
        <f t="shared" si="2"/>
        <v>1779213.2</v>
      </c>
      <c r="P24" s="43">
        <v>0.85</v>
      </c>
    </row>
    <row r="25" spans="1:16" ht="270" x14ac:dyDescent="0.2">
      <c r="A25" s="34" t="s">
        <v>46</v>
      </c>
      <c r="B25" s="34" t="s">
        <v>93</v>
      </c>
      <c r="C25" s="31" t="s">
        <v>140</v>
      </c>
      <c r="D25" s="38" t="s">
        <v>183</v>
      </c>
      <c r="E25" s="41" t="s">
        <v>201</v>
      </c>
      <c r="F25" s="38">
        <v>18</v>
      </c>
      <c r="G25" s="37">
        <f t="shared" si="0"/>
        <v>43624</v>
      </c>
      <c r="H25" s="20" t="s">
        <v>308</v>
      </c>
      <c r="I25" s="38" t="s">
        <v>225</v>
      </c>
      <c r="J25" s="22" t="s">
        <v>271</v>
      </c>
      <c r="K25" s="38" t="s">
        <v>23</v>
      </c>
      <c r="L25" s="25">
        <v>5014908.78</v>
      </c>
      <c r="M25" s="45">
        <v>2499932.04</v>
      </c>
      <c r="N25" s="35">
        <f t="shared" si="1"/>
        <v>2514976.7400000002</v>
      </c>
      <c r="O25" s="42">
        <f t="shared" si="2"/>
        <v>2124942.2340000002</v>
      </c>
      <c r="P25" s="43">
        <v>0.85</v>
      </c>
    </row>
    <row r="26" spans="1:16" ht="247.5" x14ac:dyDescent="0.2">
      <c r="A26" s="34" t="s">
        <v>47</v>
      </c>
      <c r="B26" s="34" t="s">
        <v>94</v>
      </c>
      <c r="C26" s="31" t="s">
        <v>141</v>
      </c>
      <c r="D26" s="38" t="s">
        <v>184</v>
      </c>
      <c r="E26" s="41" t="s">
        <v>202</v>
      </c>
      <c r="F26" s="38">
        <v>24</v>
      </c>
      <c r="G26" s="37">
        <f t="shared" si="0"/>
        <v>43807</v>
      </c>
      <c r="H26" s="20" t="s">
        <v>307</v>
      </c>
      <c r="I26" s="38" t="s">
        <v>226</v>
      </c>
      <c r="J26" s="22" t="s">
        <v>272</v>
      </c>
      <c r="K26" s="38" t="s">
        <v>23</v>
      </c>
      <c r="L26" s="25">
        <v>2391200</v>
      </c>
      <c r="M26" s="45">
        <v>1195600</v>
      </c>
      <c r="N26" s="35">
        <f t="shared" si="1"/>
        <v>1195600</v>
      </c>
      <c r="O26" s="42">
        <f t="shared" si="2"/>
        <v>1016260</v>
      </c>
      <c r="P26" s="43">
        <v>0.85</v>
      </c>
    </row>
    <row r="27" spans="1:16" ht="247.5" x14ac:dyDescent="0.2">
      <c r="A27" s="34" t="s">
        <v>48</v>
      </c>
      <c r="B27" s="34" t="s">
        <v>95</v>
      </c>
      <c r="C27" s="31" t="s">
        <v>142</v>
      </c>
      <c r="D27" s="38" t="s">
        <v>184</v>
      </c>
      <c r="E27" s="41" t="s">
        <v>200</v>
      </c>
      <c r="F27" s="38">
        <v>24</v>
      </c>
      <c r="G27" s="37">
        <f t="shared" si="0"/>
        <v>43817</v>
      </c>
      <c r="H27" s="20" t="s">
        <v>309</v>
      </c>
      <c r="I27" s="38" t="s">
        <v>227</v>
      </c>
      <c r="J27" s="22" t="s">
        <v>273</v>
      </c>
      <c r="K27" s="38" t="s">
        <v>23</v>
      </c>
      <c r="L27" s="25">
        <v>4999065</v>
      </c>
      <c r="M27" s="45">
        <v>2499532.5</v>
      </c>
      <c r="N27" s="35">
        <f t="shared" si="1"/>
        <v>2499532.5</v>
      </c>
      <c r="O27" s="42">
        <f t="shared" si="2"/>
        <v>2124602.625</v>
      </c>
      <c r="P27" s="43">
        <v>0.85</v>
      </c>
    </row>
    <row r="28" spans="1:16" ht="236.25" x14ac:dyDescent="0.2">
      <c r="A28" s="34" t="s">
        <v>49</v>
      </c>
      <c r="B28" s="34" t="s">
        <v>96</v>
      </c>
      <c r="C28" s="31" t="s">
        <v>143</v>
      </c>
      <c r="D28" s="38" t="s">
        <v>174</v>
      </c>
      <c r="E28" s="41" t="s">
        <v>200</v>
      </c>
      <c r="F28" s="38">
        <v>24</v>
      </c>
      <c r="G28" s="37">
        <f t="shared" si="0"/>
        <v>43817</v>
      </c>
      <c r="H28" s="20" t="s">
        <v>310</v>
      </c>
      <c r="I28" s="38" t="s">
        <v>228</v>
      </c>
      <c r="J28" s="22" t="s">
        <v>274</v>
      </c>
      <c r="K28" s="38" t="s">
        <v>23</v>
      </c>
      <c r="L28" s="25">
        <v>4131675</v>
      </c>
      <c r="M28" s="45">
        <v>2065837.5</v>
      </c>
      <c r="N28" s="35">
        <f t="shared" si="1"/>
        <v>2065837.5</v>
      </c>
      <c r="O28" s="42">
        <f t="shared" si="2"/>
        <v>1755961.875</v>
      </c>
      <c r="P28" s="43">
        <v>0.85</v>
      </c>
    </row>
    <row r="29" spans="1:16" ht="191.25" x14ac:dyDescent="0.2">
      <c r="A29" s="34" t="s">
        <v>50</v>
      </c>
      <c r="B29" s="34" t="s">
        <v>97</v>
      </c>
      <c r="C29" s="31" t="s">
        <v>144</v>
      </c>
      <c r="D29" s="38" t="s">
        <v>185</v>
      </c>
      <c r="E29" s="41" t="s">
        <v>200</v>
      </c>
      <c r="F29" s="38">
        <v>24</v>
      </c>
      <c r="G29" s="37">
        <f t="shared" si="0"/>
        <v>43817</v>
      </c>
      <c r="H29" s="20" t="s">
        <v>311</v>
      </c>
      <c r="I29" s="38" t="s">
        <v>229</v>
      </c>
      <c r="J29" s="22" t="s">
        <v>270</v>
      </c>
      <c r="K29" s="38" t="s">
        <v>23</v>
      </c>
      <c r="L29" s="25">
        <v>2322315.5</v>
      </c>
      <c r="M29" s="45">
        <v>1161157.75</v>
      </c>
      <c r="N29" s="35">
        <f t="shared" si="1"/>
        <v>1161157.75</v>
      </c>
      <c r="O29" s="42">
        <f t="shared" si="2"/>
        <v>986984.08750000002</v>
      </c>
      <c r="P29" s="43">
        <v>0.85</v>
      </c>
    </row>
    <row r="30" spans="1:16" ht="247.5" x14ac:dyDescent="0.2">
      <c r="A30" s="34" t="s">
        <v>51</v>
      </c>
      <c r="B30" s="34" t="s">
        <v>98</v>
      </c>
      <c r="C30" s="31" t="s">
        <v>145</v>
      </c>
      <c r="D30" s="38" t="s">
        <v>186</v>
      </c>
      <c r="E30" s="41" t="s">
        <v>200</v>
      </c>
      <c r="F30" s="38">
        <v>24</v>
      </c>
      <c r="G30" s="37">
        <f t="shared" si="0"/>
        <v>43817</v>
      </c>
      <c r="H30" s="20" t="s">
        <v>312</v>
      </c>
      <c r="I30" s="38" t="s">
        <v>230</v>
      </c>
      <c r="J30" s="22" t="s">
        <v>258</v>
      </c>
      <c r="K30" s="38" t="s">
        <v>23</v>
      </c>
      <c r="L30" s="25">
        <v>5397439.1699999999</v>
      </c>
      <c r="M30" s="45">
        <v>2497297.04</v>
      </c>
      <c r="N30" s="35">
        <f t="shared" si="1"/>
        <v>2900142.13</v>
      </c>
      <c r="O30" s="42">
        <f t="shared" si="2"/>
        <v>2122702.4840000002</v>
      </c>
      <c r="P30" s="43">
        <v>0.85</v>
      </c>
    </row>
    <row r="31" spans="1:16" ht="315" x14ac:dyDescent="0.2">
      <c r="A31" s="34" t="s">
        <v>52</v>
      </c>
      <c r="B31" s="34" t="s">
        <v>99</v>
      </c>
      <c r="C31" s="31" t="s">
        <v>146</v>
      </c>
      <c r="D31" s="38" t="s">
        <v>187</v>
      </c>
      <c r="E31" s="41" t="s">
        <v>200</v>
      </c>
      <c r="F31" s="38">
        <v>18</v>
      </c>
      <c r="G31" s="37">
        <f t="shared" si="0"/>
        <v>43637</v>
      </c>
      <c r="H31" s="20" t="s">
        <v>313</v>
      </c>
      <c r="I31" s="38" t="s">
        <v>231</v>
      </c>
      <c r="J31" s="22" t="s">
        <v>275</v>
      </c>
      <c r="K31" s="38" t="s">
        <v>23</v>
      </c>
      <c r="L31" s="25">
        <v>3142001</v>
      </c>
      <c r="M31" s="45">
        <v>1571000.5</v>
      </c>
      <c r="N31" s="35">
        <f t="shared" si="1"/>
        <v>1571000.5</v>
      </c>
      <c r="O31" s="42">
        <f t="shared" si="2"/>
        <v>1335350.425</v>
      </c>
      <c r="P31" s="43">
        <v>0.85</v>
      </c>
    </row>
    <row r="32" spans="1:16" ht="270" x14ac:dyDescent="0.2">
      <c r="A32" s="34" t="s">
        <v>53</v>
      </c>
      <c r="B32" s="34" t="s">
        <v>100</v>
      </c>
      <c r="C32" s="31" t="s">
        <v>147</v>
      </c>
      <c r="D32" s="38" t="s">
        <v>166</v>
      </c>
      <c r="E32" s="41" t="s">
        <v>200</v>
      </c>
      <c r="F32" s="38">
        <v>21</v>
      </c>
      <c r="G32" s="37">
        <f t="shared" si="0"/>
        <v>43727</v>
      </c>
      <c r="H32" s="20" t="s">
        <v>314</v>
      </c>
      <c r="I32" s="38" t="s">
        <v>232</v>
      </c>
      <c r="J32" s="22" t="s">
        <v>276</v>
      </c>
      <c r="K32" s="38" t="s">
        <v>23</v>
      </c>
      <c r="L32" s="25">
        <v>3793350.76</v>
      </c>
      <c r="M32" s="45">
        <v>1896675.38</v>
      </c>
      <c r="N32" s="35">
        <f t="shared" si="1"/>
        <v>1896675.38</v>
      </c>
      <c r="O32" s="42">
        <f t="shared" si="2"/>
        <v>1612174.0729999999</v>
      </c>
      <c r="P32" s="43">
        <v>0.85</v>
      </c>
    </row>
    <row r="33" spans="1:16" ht="225" x14ac:dyDescent="0.2">
      <c r="A33" s="34" t="s">
        <v>54</v>
      </c>
      <c r="B33" s="34" t="s">
        <v>101</v>
      </c>
      <c r="C33" s="31" t="s">
        <v>148</v>
      </c>
      <c r="D33" s="38" t="s">
        <v>188</v>
      </c>
      <c r="E33" s="41" t="s">
        <v>202</v>
      </c>
      <c r="F33" s="38">
        <v>15</v>
      </c>
      <c r="G33" s="37">
        <f t="shared" si="0"/>
        <v>43537</v>
      </c>
      <c r="H33" s="20" t="s">
        <v>315</v>
      </c>
      <c r="I33" s="38" t="s">
        <v>233</v>
      </c>
      <c r="J33" s="22" t="s">
        <v>277</v>
      </c>
      <c r="K33" s="38" t="s">
        <v>23</v>
      </c>
      <c r="L33" s="25">
        <v>4983418</v>
      </c>
      <c r="M33" s="45">
        <v>2479127.09</v>
      </c>
      <c r="N33" s="35">
        <f t="shared" si="1"/>
        <v>2504290.91</v>
      </c>
      <c r="O33" s="42">
        <f t="shared" si="2"/>
        <v>2107258.0264999997</v>
      </c>
      <c r="P33" s="43">
        <v>0.85</v>
      </c>
    </row>
    <row r="34" spans="1:16" ht="225" x14ac:dyDescent="0.2">
      <c r="A34" s="34" t="s">
        <v>55</v>
      </c>
      <c r="B34" s="34" t="s">
        <v>102</v>
      </c>
      <c r="C34" s="31" t="s">
        <v>149</v>
      </c>
      <c r="D34" s="38" t="s">
        <v>189</v>
      </c>
      <c r="E34" s="41" t="s">
        <v>201</v>
      </c>
      <c r="F34" s="38">
        <v>24</v>
      </c>
      <c r="G34" s="37">
        <f t="shared" si="0"/>
        <v>43804</v>
      </c>
      <c r="H34" s="20" t="s">
        <v>316</v>
      </c>
      <c r="I34" s="38" t="s">
        <v>234</v>
      </c>
      <c r="J34" s="22" t="s">
        <v>266</v>
      </c>
      <c r="K34" s="38" t="s">
        <v>23</v>
      </c>
      <c r="L34" s="25">
        <v>1856844</v>
      </c>
      <c r="M34" s="45">
        <v>928422</v>
      </c>
      <c r="N34" s="35">
        <f t="shared" si="1"/>
        <v>928422</v>
      </c>
      <c r="O34" s="42">
        <f t="shared" si="2"/>
        <v>789158.7</v>
      </c>
      <c r="P34" s="43">
        <v>0.85</v>
      </c>
    </row>
    <row r="35" spans="1:16" ht="247.5" x14ac:dyDescent="0.2">
      <c r="A35" s="34" t="s">
        <v>56</v>
      </c>
      <c r="B35" s="34" t="s">
        <v>103</v>
      </c>
      <c r="C35" s="31" t="s">
        <v>150</v>
      </c>
      <c r="D35" s="38" t="s">
        <v>165</v>
      </c>
      <c r="E35" s="41" t="s">
        <v>202</v>
      </c>
      <c r="F35" s="38">
        <v>24</v>
      </c>
      <c r="G35" s="37">
        <f t="shared" ref="G35:G49" si="3">E35+(F35*30)</f>
        <v>43807</v>
      </c>
      <c r="H35" s="20" t="s">
        <v>317</v>
      </c>
      <c r="I35" s="38" t="s">
        <v>235</v>
      </c>
      <c r="J35" s="22" t="s">
        <v>278</v>
      </c>
      <c r="K35" s="38" t="s">
        <v>23</v>
      </c>
      <c r="L35" s="25">
        <v>2158544.8199999998</v>
      </c>
      <c r="M35" s="45">
        <v>563911.21</v>
      </c>
      <c r="N35" s="35">
        <f t="shared" ref="N35:N49" si="4">L35-M35</f>
        <v>1594633.6099999999</v>
      </c>
      <c r="O35" s="42">
        <f t="shared" si="2"/>
        <v>479324.52849999996</v>
      </c>
      <c r="P35" s="43">
        <v>0.85</v>
      </c>
    </row>
    <row r="36" spans="1:16" ht="236.25" x14ac:dyDescent="0.2">
      <c r="A36" s="34" t="s">
        <v>57</v>
      </c>
      <c r="B36" s="34" t="s">
        <v>104</v>
      </c>
      <c r="C36" s="31" t="s">
        <v>151</v>
      </c>
      <c r="D36" s="38" t="s">
        <v>190</v>
      </c>
      <c r="E36" s="41" t="s">
        <v>201</v>
      </c>
      <c r="F36" s="38">
        <v>24</v>
      </c>
      <c r="G36" s="37">
        <f t="shared" si="3"/>
        <v>43804</v>
      </c>
      <c r="H36" s="20" t="s">
        <v>318</v>
      </c>
      <c r="I36" s="38" t="s">
        <v>236</v>
      </c>
      <c r="J36" s="22" t="s">
        <v>279</v>
      </c>
      <c r="K36" s="38" t="s">
        <v>23</v>
      </c>
      <c r="L36" s="25">
        <v>4956493.58</v>
      </c>
      <c r="M36" s="45">
        <v>2478246.79</v>
      </c>
      <c r="N36" s="35">
        <f t="shared" si="4"/>
        <v>2478246.79</v>
      </c>
      <c r="O36" s="42">
        <f t="shared" si="2"/>
        <v>2106509.7714999998</v>
      </c>
      <c r="P36" s="43">
        <v>0.85</v>
      </c>
    </row>
    <row r="37" spans="1:16" ht="225" x14ac:dyDescent="0.2">
      <c r="A37" s="34" t="s">
        <v>58</v>
      </c>
      <c r="B37" s="34" t="s">
        <v>105</v>
      </c>
      <c r="C37" s="31" t="s">
        <v>152</v>
      </c>
      <c r="D37" s="38" t="s">
        <v>191</v>
      </c>
      <c r="E37" s="41" t="s">
        <v>202</v>
      </c>
      <c r="F37" s="38">
        <v>18</v>
      </c>
      <c r="G37" s="37">
        <f t="shared" si="3"/>
        <v>43627</v>
      </c>
      <c r="H37" s="20" t="s">
        <v>319</v>
      </c>
      <c r="I37" s="38" t="s">
        <v>237</v>
      </c>
      <c r="J37" s="22" t="s">
        <v>280</v>
      </c>
      <c r="K37" s="38" t="s">
        <v>23</v>
      </c>
      <c r="L37" s="25">
        <v>4997275.2</v>
      </c>
      <c r="M37" s="45">
        <v>2467105.6</v>
      </c>
      <c r="N37" s="35">
        <f t="shared" si="4"/>
        <v>2530169.6</v>
      </c>
      <c r="O37" s="42">
        <f t="shared" si="2"/>
        <v>2097039.76</v>
      </c>
      <c r="P37" s="43">
        <v>0.85</v>
      </c>
    </row>
    <row r="38" spans="1:16" ht="258.75" x14ac:dyDescent="0.2">
      <c r="A38" s="34" t="s">
        <v>59</v>
      </c>
      <c r="B38" s="34" t="s">
        <v>106</v>
      </c>
      <c r="C38" s="31" t="s">
        <v>153</v>
      </c>
      <c r="D38" s="38" t="s">
        <v>192</v>
      </c>
      <c r="E38" s="41" t="s">
        <v>201</v>
      </c>
      <c r="F38" s="38">
        <v>16</v>
      </c>
      <c r="G38" s="37">
        <f t="shared" si="3"/>
        <v>43564</v>
      </c>
      <c r="H38" s="20" t="s">
        <v>320</v>
      </c>
      <c r="I38" s="38" t="s">
        <v>238</v>
      </c>
      <c r="J38" s="22" t="s">
        <v>281</v>
      </c>
      <c r="K38" s="38" t="s">
        <v>23</v>
      </c>
      <c r="L38" s="25">
        <v>3753083.73</v>
      </c>
      <c r="M38" s="45">
        <v>1876541.8900000001</v>
      </c>
      <c r="N38" s="35">
        <f t="shared" si="4"/>
        <v>1876541.8399999999</v>
      </c>
      <c r="O38" s="42">
        <f t="shared" si="2"/>
        <v>1595060.6065</v>
      </c>
      <c r="P38" s="43">
        <v>0.85</v>
      </c>
    </row>
    <row r="39" spans="1:16" ht="191.25" x14ac:dyDescent="0.2">
      <c r="A39" s="34" t="s">
        <v>60</v>
      </c>
      <c r="B39" s="34" t="s">
        <v>107</v>
      </c>
      <c r="C39" s="31">
        <v>104055543</v>
      </c>
      <c r="D39" s="38" t="s">
        <v>193</v>
      </c>
      <c r="E39" s="41" t="s">
        <v>201</v>
      </c>
      <c r="F39" s="38">
        <v>24</v>
      </c>
      <c r="G39" s="37">
        <f t="shared" si="3"/>
        <v>43804</v>
      </c>
      <c r="H39" s="20" t="s">
        <v>321</v>
      </c>
      <c r="I39" s="38" t="s">
        <v>239</v>
      </c>
      <c r="J39" s="22" t="s">
        <v>252</v>
      </c>
      <c r="K39" s="38" t="s">
        <v>23</v>
      </c>
      <c r="L39" s="25">
        <v>4998900.2000000011</v>
      </c>
      <c r="M39" s="45">
        <v>2499450.0900000003</v>
      </c>
      <c r="N39" s="35">
        <f t="shared" si="4"/>
        <v>2499450.1100000008</v>
      </c>
      <c r="O39" s="42">
        <f t="shared" si="2"/>
        <v>2124532.5765000004</v>
      </c>
      <c r="P39" s="43">
        <v>0.85</v>
      </c>
    </row>
    <row r="40" spans="1:16" ht="168.75" x14ac:dyDescent="0.2">
      <c r="A40" s="34" t="s">
        <v>61</v>
      </c>
      <c r="B40" s="34" t="s">
        <v>108</v>
      </c>
      <c r="C40" s="31" t="s">
        <v>154</v>
      </c>
      <c r="D40" s="38" t="s">
        <v>194</v>
      </c>
      <c r="E40" s="41" t="s">
        <v>200</v>
      </c>
      <c r="F40" s="38">
        <v>24</v>
      </c>
      <c r="G40" s="37">
        <f t="shared" si="3"/>
        <v>43817</v>
      </c>
      <c r="H40" s="20" t="s">
        <v>322</v>
      </c>
      <c r="I40" s="38" t="s">
        <v>240</v>
      </c>
      <c r="J40" s="22" t="s">
        <v>21</v>
      </c>
      <c r="K40" s="38" t="s">
        <v>23</v>
      </c>
      <c r="L40" s="25">
        <v>1146037</v>
      </c>
      <c r="M40" s="45">
        <v>519016.65</v>
      </c>
      <c r="N40" s="35">
        <f t="shared" si="4"/>
        <v>627020.35</v>
      </c>
      <c r="O40" s="42">
        <f t="shared" si="2"/>
        <v>441164.15250000003</v>
      </c>
      <c r="P40" s="43">
        <v>0.85</v>
      </c>
    </row>
    <row r="41" spans="1:16" ht="281.25" x14ac:dyDescent="0.2">
      <c r="A41" s="34" t="s">
        <v>62</v>
      </c>
      <c r="B41" s="34" t="s">
        <v>109</v>
      </c>
      <c r="C41" s="31" t="s">
        <v>155</v>
      </c>
      <c r="D41" s="38" t="s">
        <v>192</v>
      </c>
      <c r="E41" s="41" t="s">
        <v>200</v>
      </c>
      <c r="F41" s="38">
        <v>24</v>
      </c>
      <c r="G41" s="37">
        <f t="shared" si="3"/>
        <v>43817</v>
      </c>
      <c r="H41" s="20" t="s">
        <v>323</v>
      </c>
      <c r="I41" s="38" t="s">
        <v>241</v>
      </c>
      <c r="J41" s="22" t="s">
        <v>258</v>
      </c>
      <c r="K41" s="38" t="s">
        <v>23</v>
      </c>
      <c r="L41" s="25">
        <v>3758045.72</v>
      </c>
      <c r="M41" s="45">
        <v>1879022.86</v>
      </c>
      <c r="N41" s="35">
        <f t="shared" si="4"/>
        <v>1879022.86</v>
      </c>
      <c r="O41" s="42">
        <f t="shared" si="2"/>
        <v>1597169.4310000001</v>
      </c>
      <c r="P41" s="43">
        <v>0.85</v>
      </c>
    </row>
    <row r="42" spans="1:16" ht="202.5" x14ac:dyDescent="0.2">
      <c r="A42" s="34" t="s">
        <v>63</v>
      </c>
      <c r="B42" s="34" t="s">
        <v>110</v>
      </c>
      <c r="C42" s="31" t="s">
        <v>156</v>
      </c>
      <c r="D42" s="38" t="s">
        <v>166</v>
      </c>
      <c r="E42" s="41" t="s">
        <v>201</v>
      </c>
      <c r="F42" s="38">
        <v>24</v>
      </c>
      <c r="G42" s="37">
        <f t="shared" si="3"/>
        <v>43804</v>
      </c>
      <c r="H42" s="20" t="s">
        <v>324</v>
      </c>
      <c r="I42" s="38" t="s">
        <v>242</v>
      </c>
      <c r="J42" s="22" t="s">
        <v>270</v>
      </c>
      <c r="K42" s="38" t="s">
        <v>23</v>
      </c>
      <c r="L42" s="25">
        <v>5288453.05</v>
      </c>
      <c r="M42" s="45">
        <v>2499502.1799999997</v>
      </c>
      <c r="N42" s="35">
        <f t="shared" si="4"/>
        <v>2788950.87</v>
      </c>
      <c r="O42" s="42">
        <f t="shared" si="2"/>
        <v>2124576.8529999997</v>
      </c>
      <c r="P42" s="43">
        <v>0.85</v>
      </c>
    </row>
    <row r="43" spans="1:16" ht="202.5" x14ac:dyDescent="0.2">
      <c r="A43" s="34" t="s">
        <v>64</v>
      </c>
      <c r="B43" s="34" t="s">
        <v>111</v>
      </c>
      <c r="C43" s="31" t="s">
        <v>157</v>
      </c>
      <c r="D43" s="38" t="s">
        <v>195</v>
      </c>
      <c r="E43" s="41" t="s">
        <v>200</v>
      </c>
      <c r="F43" s="38">
        <v>11</v>
      </c>
      <c r="G43" s="37">
        <f t="shared" si="3"/>
        <v>43427</v>
      </c>
      <c r="H43" s="20" t="s">
        <v>325</v>
      </c>
      <c r="I43" s="38" t="s">
        <v>243</v>
      </c>
      <c r="J43" s="22" t="s">
        <v>258</v>
      </c>
      <c r="K43" s="38" t="s">
        <v>23</v>
      </c>
      <c r="L43" s="25">
        <v>2874830.64</v>
      </c>
      <c r="M43" s="45">
        <v>1437415.32</v>
      </c>
      <c r="N43" s="35">
        <f t="shared" si="4"/>
        <v>1437415.32</v>
      </c>
      <c r="O43" s="42">
        <f t="shared" si="2"/>
        <v>1221803.0220000001</v>
      </c>
      <c r="P43" s="43">
        <v>0.85</v>
      </c>
    </row>
    <row r="44" spans="1:16" ht="258.75" x14ac:dyDescent="0.2">
      <c r="A44" s="34" t="s">
        <v>65</v>
      </c>
      <c r="B44" s="34" t="s">
        <v>112</v>
      </c>
      <c r="C44" s="31" t="s">
        <v>158</v>
      </c>
      <c r="D44" s="38" t="s">
        <v>166</v>
      </c>
      <c r="E44" s="41" t="s">
        <v>201</v>
      </c>
      <c r="F44" s="38">
        <v>18</v>
      </c>
      <c r="G44" s="37">
        <f t="shared" si="3"/>
        <v>43624</v>
      </c>
      <c r="H44" s="20" t="s">
        <v>326</v>
      </c>
      <c r="I44" s="38" t="s">
        <v>244</v>
      </c>
      <c r="J44" s="22" t="s">
        <v>282</v>
      </c>
      <c r="K44" s="38" t="s">
        <v>23</v>
      </c>
      <c r="L44" s="25">
        <v>4940852.33</v>
      </c>
      <c r="M44" s="45">
        <v>2470426.14</v>
      </c>
      <c r="N44" s="35">
        <f t="shared" si="4"/>
        <v>2470426.19</v>
      </c>
      <c r="O44" s="42">
        <f t="shared" si="2"/>
        <v>2099862.219</v>
      </c>
      <c r="P44" s="43">
        <v>0.85</v>
      </c>
    </row>
    <row r="45" spans="1:16" ht="236.25" x14ac:dyDescent="0.2">
      <c r="A45" s="34" t="s">
        <v>66</v>
      </c>
      <c r="B45" s="34" t="s">
        <v>113</v>
      </c>
      <c r="C45" s="31" t="s">
        <v>159</v>
      </c>
      <c r="D45" s="38" t="s">
        <v>196</v>
      </c>
      <c r="E45" s="41" t="s">
        <v>200</v>
      </c>
      <c r="F45" s="38">
        <v>24</v>
      </c>
      <c r="G45" s="37">
        <f t="shared" si="3"/>
        <v>43817</v>
      </c>
      <c r="H45" s="20" t="s">
        <v>327</v>
      </c>
      <c r="I45" s="38" t="s">
        <v>245</v>
      </c>
      <c r="J45" s="22" t="s">
        <v>251</v>
      </c>
      <c r="K45" s="38" t="s">
        <v>23</v>
      </c>
      <c r="L45" s="25">
        <v>3897762.0999999996</v>
      </c>
      <c r="M45" s="45">
        <v>1948881.06</v>
      </c>
      <c r="N45" s="35">
        <f t="shared" si="4"/>
        <v>1948881.0399999996</v>
      </c>
      <c r="O45" s="42">
        <f t="shared" si="2"/>
        <v>1656548.9010000001</v>
      </c>
      <c r="P45" s="43">
        <v>0.85</v>
      </c>
    </row>
    <row r="46" spans="1:16" ht="303.75" x14ac:dyDescent="0.2">
      <c r="A46" s="34" t="s">
        <v>67</v>
      </c>
      <c r="B46" s="34" t="s">
        <v>114</v>
      </c>
      <c r="C46" s="31" t="s">
        <v>160</v>
      </c>
      <c r="D46" s="38" t="s">
        <v>197</v>
      </c>
      <c r="E46" s="41" t="s">
        <v>201</v>
      </c>
      <c r="F46" s="38">
        <v>19</v>
      </c>
      <c r="G46" s="37">
        <f t="shared" si="3"/>
        <v>43654</v>
      </c>
      <c r="H46" s="20" t="s">
        <v>328</v>
      </c>
      <c r="I46" s="38" t="s">
        <v>246</v>
      </c>
      <c r="J46" s="22" t="s">
        <v>258</v>
      </c>
      <c r="K46" s="38" t="s">
        <v>23</v>
      </c>
      <c r="L46" s="25">
        <v>3079061</v>
      </c>
      <c r="M46" s="45">
        <v>1539530.5</v>
      </c>
      <c r="N46" s="35">
        <f t="shared" si="4"/>
        <v>1539530.5</v>
      </c>
      <c r="O46" s="42">
        <f t="shared" si="2"/>
        <v>1308600.925</v>
      </c>
      <c r="P46" s="43">
        <v>0.85</v>
      </c>
    </row>
    <row r="47" spans="1:16" ht="146.25" x14ac:dyDescent="0.2">
      <c r="A47" s="34" t="s">
        <v>68</v>
      </c>
      <c r="B47" s="34" t="s">
        <v>115</v>
      </c>
      <c r="C47" s="31" t="s">
        <v>161</v>
      </c>
      <c r="D47" s="38" t="s">
        <v>177</v>
      </c>
      <c r="E47" s="41" t="s">
        <v>201</v>
      </c>
      <c r="F47" s="38">
        <v>24</v>
      </c>
      <c r="G47" s="37">
        <f t="shared" si="3"/>
        <v>43804</v>
      </c>
      <c r="H47" s="20" t="s">
        <v>329</v>
      </c>
      <c r="I47" s="38" t="s">
        <v>247</v>
      </c>
      <c r="J47" s="22" t="s">
        <v>283</v>
      </c>
      <c r="K47" s="38" t="s">
        <v>23</v>
      </c>
      <c r="L47" s="25">
        <v>4782044.3499999996</v>
      </c>
      <c r="M47" s="45">
        <v>2391022.17</v>
      </c>
      <c r="N47" s="35">
        <f t="shared" si="4"/>
        <v>2391022.1799999997</v>
      </c>
      <c r="O47" s="42">
        <f t="shared" si="2"/>
        <v>2032368.8444999999</v>
      </c>
      <c r="P47" s="43">
        <v>0.85</v>
      </c>
    </row>
    <row r="48" spans="1:16" ht="247.5" x14ac:dyDescent="0.2">
      <c r="A48" s="34" t="s">
        <v>69</v>
      </c>
      <c r="B48" s="34" t="s">
        <v>116</v>
      </c>
      <c r="C48" s="31" t="s">
        <v>162</v>
      </c>
      <c r="D48" s="38" t="s">
        <v>198</v>
      </c>
      <c r="E48" s="41" t="s">
        <v>200</v>
      </c>
      <c r="F48" s="38">
        <v>24</v>
      </c>
      <c r="G48" s="37">
        <f t="shared" si="3"/>
        <v>43817</v>
      </c>
      <c r="H48" s="20" t="s">
        <v>330</v>
      </c>
      <c r="I48" s="38" t="s">
        <v>248</v>
      </c>
      <c r="J48" s="22" t="s">
        <v>22</v>
      </c>
      <c r="K48" s="38" t="s">
        <v>23</v>
      </c>
      <c r="L48" s="25">
        <v>3945204.63</v>
      </c>
      <c r="M48" s="45">
        <v>1972602.31</v>
      </c>
      <c r="N48" s="35">
        <f t="shared" si="4"/>
        <v>1972602.3199999998</v>
      </c>
      <c r="O48" s="42">
        <f t="shared" si="2"/>
        <v>1676711.9635000001</v>
      </c>
      <c r="P48" s="43">
        <v>0.85</v>
      </c>
    </row>
    <row r="49" spans="1:16" ht="213.75" x14ac:dyDescent="0.2">
      <c r="A49" s="34" t="s">
        <v>70</v>
      </c>
      <c r="B49" s="34" t="s">
        <v>117</v>
      </c>
      <c r="C49" s="31" t="s">
        <v>163</v>
      </c>
      <c r="D49" s="38" t="s">
        <v>199</v>
      </c>
      <c r="E49" s="41" t="s">
        <v>200</v>
      </c>
      <c r="F49" s="38">
        <v>12</v>
      </c>
      <c r="G49" s="37">
        <f t="shared" si="3"/>
        <v>43457</v>
      </c>
      <c r="H49" s="20" t="s">
        <v>331</v>
      </c>
      <c r="I49" s="38" t="s">
        <v>249</v>
      </c>
      <c r="J49" s="44" t="s">
        <v>284</v>
      </c>
      <c r="K49" s="38" t="s">
        <v>23</v>
      </c>
      <c r="L49" s="25">
        <v>2251318</v>
      </c>
      <c r="M49" s="46">
        <v>1015659</v>
      </c>
      <c r="N49" s="35">
        <f t="shared" si="4"/>
        <v>1235659</v>
      </c>
      <c r="O49" s="42">
        <f t="shared" si="2"/>
        <v>863310.15</v>
      </c>
      <c r="P49" s="43">
        <v>0.85</v>
      </c>
    </row>
    <row r="50" spans="1:16" ht="48" customHeight="1" x14ac:dyDescent="0.2">
      <c r="A50" s="12"/>
      <c r="B50" s="12"/>
      <c r="C50" s="32"/>
      <c r="D50" s="14"/>
      <c r="E50" s="15"/>
      <c r="F50" s="14"/>
      <c r="G50" s="28" t="s">
        <v>17</v>
      </c>
      <c r="H50" s="27" t="s">
        <v>20</v>
      </c>
      <c r="I50" s="14"/>
      <c r="J50" s="14"/>
      <c r="K50" s="14"/>
      <c r="L50" s="13"/>
      <c r="M50" s="13"/>
      <c r="N50" s="23"/>
      <c r="O50" s="16"/>
      <c r="P50" s="13"/>
    </row>
    <row r="51" spans="1:16" ht="48.75" customHeight="1" x14ac:dyDescent="0.2">
      <c r="A51" s="12"/>
      <c r="B51" s="12"/>
      <c r="C51" s="32"/>
      <c r="D51" s="14"/>
      <c r="E51" s="15"/>
      <c r="F51" s="14"/>
      <c r="G51" s="29" t="s">
        <v>18</v>
      </c>
      <c r="H51" s="17"/>
      <c r="I51" s="14"/>
      <c r="J51" s="14"/>
      <c r="K51" s="14"/>
      <c r="L51" s="13"/>
      <c r="M51" s="13"/>
      <c r="N51" s="23"/>
      <c r="O51" s="16"/>
      <c r="P51" s="13"/>
    </row>
    <row r="52" spans="1:16" ht="33" customHeight="1" thickBot="1" x14ac:dyDescent="0.25">
      <c r="A52" s="12"/>
      <c r="B52" s="12"/>
      <c r="C52" s="32"/>
      <c r="D52" s="14"/>
      <c r="E52" s="15"/>
      <c r="F52" s="14"/>
      <c r="G52" s="30" t="s">
        <v>19</v>
      </c>
      <c r="H52" s="26">
        <v>43097</v>
      </c>
      <c r="I52" s="14"/>
      <c r="J52" s="14"/>
      <c r="K52" s="14"/>
      <c r="L52" s="13"/>
      <c r="M52" s="13"/>
      <c r="N52" s="23"/>
      <c r="O52" s="16"/>
      <c r="P52" s="13"/>
    </row>
  </sheetData>
  <mergeCells count="1">
    <mergeCell ref="A1:P1"/>
  </mergeCells>
  <phoneticPr fontId="21" type="noConversion"/>
  <pageMargins left="0.7" right="0.7" top="0.75" bottom="0.75" header="0.3" footer="0.3"/>
  <pageSetup paperSize="8" scale="41" fitToHeight="0" orientation="landscape" r:id="rId1"/>
  <headerFooter alignWithMargins="0"/>
  <colBreaks count="1" manualBreakCount="1">
    <brk id="16" max="1048575" man="1"/>
  </col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
  <sheetViews>
    <sheetView workbookViewId="0">
      <selection activeCell="B2" sqref="B2"/>
    </sheetView>
  </sheetViews>
  <sheetFormatPr defaultRowHeight="12.75" x14ac:dyDescent="0.2"/>
  <cols>
    <col min="2" max="2" width="23.7109375" customWidth="1"/>
  </cols>
  <sheetData>
    <row r="1" spans="2:2" x14ac:dyDescent="0.2">
      <c r="B1" s="11"/>
    </row>
  </sheetData>
  <phoneticPr fontId="21"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C65536"/>
    </sheetView>
  </sheetViews>
  <sheetFormatPr defaultRowHeight="12.75" x14ac:dyDescent="0.2"/>
  <sheetData/>
  <phoneticPr fontId="21"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IANMSP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Nenova</dc:creator>
  <cp:lastModifiedBy>MEET</cp:lastModifiedBy>
  <cp:lastPrinted>2017-07-17T11:24:39Z</cp:lastPrinted>
  <dcterms:created xsi:type="dcterms:W3CDTF">2008-09-17T07:28:51Z</dcterms:created>
  <dcterms:modified xsi:type="dcterms:W3CDTF">2017-12-28T14:24:30Z</dcterms:modified>
</cp:coreProperties>
</file>